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25" windowHeight="10305"/>
  </bookViews>
  <sheets>
    <sheet name="БГУ223" sheetId="1" r:id="rId1"/>
    <sheet name="Доклады" sheetId="3" r:id="rId2"/>
  </sheets>
  <definedNames>
    <definedName name="_gjdgxs" localSheetId="1">Доклады!#REF!</definedName>
    <definedName name="_xlnm.Print_Area" localSheetId="0">БГУ223!$A$1:$AA$33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6" i="1" l="1"/>
  <c r="AA6" i="1" s="1"/>
  <c r="U7" i="1"/>
  <c r="AA7" i="1" s="1"/>
  <c r="U8" i="1"/>
  <c r="AA8" i="1" s="1"/>
  <c r="U9" i="1"/>
  <c r="AA9" i="1" s="1"/>
  <c r="U10" i="1"/>
  <c r="AA10" i="1" s="1"/>
  <c r="U11" i="1"/>
  <c r="AA11" i="1" s="1"/>
  <c r="U12" i="1"/>
  <c r="AA12" i="1" s="1"/>
  <c r="U13" i="1"/>
  <c r="AA13" i="1" s="1"/>
  <c r="U14" i="1"/>
  <c r="AA14" i="1" s="1"/>
  <c r="U15" i="1"/>
  <c r="AA15" i="1" s="1"/>
  <c r="U16" i="1"/>
  <c r="AA16" i="1" s="1"/>
  <c r="U17" i="1"/>
  <c r="AA17" i="1" s="1"/>
  <c r="U18" i="1"/>
  <c r="AA18" i="1" s="1"/>
  <c r="U19" i="1"/>
  <c r="AA19" i="1" s="1"/>
  <c r="U20" i="1"/>
  <c r="AA20" i="1" s="1"/>
  <c r="U21" i="1"/>
  <c r="AA21" i="1" s="1"/>
  <c r="U22" i="1"/>
  <c r="AA22" i="1" s="1"/>
  <c r="U23" i="1"/>
  <c r="AA23" i="1" s="1"/>
  <c r="U24" i="1"/>
  <c r="AA24" i="1" s="1"/>
  <c r="U25" i="1"/>
  <c r="AA25" i="1" s="1"/>
  <c r="U26" i="1"/>
  <c r="AA26" i="1" s="1"/>
  <c r="U27" i="1"/>
  <c r="AA27" i="1" s="1"/>
  <c r="U28" i="1"/>
  <c r="AA28" i="1" s="1"/>
  <c r="U29" i="1"/>
  <c r="AA29" i="1" s="1"/>
  <c r="U30" i="1"/>
  <c r="AA30" i="1" s="1"/>
  <c r="U31" i="1"/>
  <c r="AA31" i="1" s="1"/>
  <c r="U5" i="1"/>
  <c r="AA5" i="1" s="1"/>
  <c r="U4" i="1" l="1"/>
  <c r="AA4" i="1" s="1"/>
</calcChain>
</file>

<file path=xl/sharedStrings.xml><?xml version="1.0" encoding="utf-8"?>
<sst xmlns="http://schemas.openxmlformats.org/spreadsheetml/2006/main" count="91" uniqueCount="90">
  <si>
    <t>Семинары</t>
  </si>
  <si>
    <t>Оценки</t>
  </si>
  <si>
    <t>Миниконтрольные</t>
  </si>
  <si>
    <t>Доклад</t>
  </si>
  <si>
    <t>Контр.раб.</t>
  </si>
  <si>
    <t>Исслед. раб.</t>
  </si>
  <si>
    <t>Экзамен</t>
  </si>
  <si>
    <t>Бонус</t>
  </si>
  <si>
    <t>Итог</t>
  </si>
  <si>
    <t>№</t>
  </si>
  <si>
    <t>Фамилия, имя, отчество</t>
  </si>
  <si>
    <t>Итого</t>
  </si>
  <si>
    <t xml:space="preserve">максимум </t>
  </si>
  <si>
    <t>Статья для доклада</t>
  </si>
  <si>
    <t>Докладчики</t>
  </si>
  <si>
    <t>Оппонент</t>
  </si>
  <si>
    <t>Menon, M. E., Saiti, A., &amp; Socratous, M. (2007). Rationality, information search and choice in higher education: Evidence from Greece. Higher Education, 54(5), 705-721.</t>
  </si>
  <si>
    <t>Brown, T. L., &amp; Potoski, M. (2003). Transaction costs and institutional explanations for government service production decisions. Journal of Public Administration research and theory, 13(4), 441-468.</t>
  </si>
  <si>
    <t>Bebchuk, L. A., &amp; Fried, J. M. (2003). Executive compensation as an agency problem. Journal of economic perspectives, 17(3), 71-92.</t>
  </si>
  <si>
    <t>Castrogiovanni, G. J., Combs, J. G., &amp; Justis, R. T. (2006). Shifting imperatives: an integrative view of resource scarcity and agency reasons for franchising. Entrepreneurship Theory and Practice, 30(1), 23-40.</t>
  </si>
  <si>
    <t>Choi, J. W. (2007). Governance structure and administrative corruption in Japan: An organizational network approach. Public Administration Review, 67(5), 930-942.</t>
  </si>
  <si>
    <t>Burgess, S., &amp; Ratto, M. (2003). The role of incentives in the public sector: Issues and evidence. Oxford review of economic policy, 19(2), 285-300.</t>
  </si>
  <si>
    <t>Detkova, P., Podkolzina, E., &amp; Tkachenko, A. (2018). Corruption, centralization and competition: evidence from Russian public procurement. International Journal of Public Administration, 41(5-6), 414-434.</t>
  </si>
  <si>
    <t>Chirikov, I., &amp; Gruzdev, I. (2014). Back in the USSR: path dependence effects in student representation in Russia. Studies in Higher Education, 39(3), 455-469.</t>
  </si>
  <si>
    <t>Glaeser, E. L., La Porta, R., Lopez-de-Silanes, F., &amp; Shleifer, A. (2004). Do institutions cause growth?. Journal of economic Growth, 9(3), 271-303.</t>
  </si>
  <si>
    <t>БГУ223</t>
  </si>
  <si>
    <t>(04.02)</t>
  </si>
  <si>
    <t>(11.02)</t>
  </si>
  <si>
    <t>7                    (11.03)</t>
  </si>
  <si>
    <t>Азимжонова Дурдона Хасановна</t>
  </si>
  <si>
    <t>Акимкина Анна Владиславовна</t>
  </si>
  <si>
    <t>Баловинова Виктория Александровна</t>
  </si>
  <si>
    <t>Беляшев Амаль Маратович</t>
  </si>
  <si>
    <t>Богданович Арина Дмитриевна</t>
  </si>
  <si>
    <t>Волкова Екатерина Андреевна</t>
  </si>
  <si>
    <t>Глянцева Арина Дмитриевна</t>
  </si>
  <si>
    <t>Гоманюк Анна Олеговна</t>
  </si>
  <si>
    <t>Гончарь Анастасия Александровна</t>
  </si>
  <si>
    <t>Гуляева Юлия Михайловна</t>
  </si>
  <si>
    <t>Ежова Вероника Андреевна</t>
  </si>
  <si>
    <t>Калинина Виктория Александровна</t>
  </si>
  <si>
    <t>Козлова Елизавета Борисовна</t>
  </si>
  <si>
    <t>Королева Полина Кирилловна</t>
  </si>
  <si>
    <t>Кравченко Максим Станиславович</t>
  </si>
  <si>
    <t>Лебедева Анна Константиновна</t>
  </si>
  <si>
    <t>Лосева Дарья Дмитриевна</t>
  </si>
  <si>
    <t>Малышева Анастасия Дмитриевна</t>
  </si>
  <si>
    <t>Матвеева Анастасия Михайловна</t>
  </si>
  <si>
    <t>Ордина Анна Андреевна</t>
  </si>
  <si>
    <t>Рамзаева Софья Сергеевна</t>
  </si>
  <si>
    <t>Роденко Ксения Артемовна</t>
  </si>
  <si>
    <t>Рощупкин Арсений Павлович</t>
  </si>
  <si>
    <t>Силайкина Анастасия Сергеевна</t>
  </si>
  <si>
    <t>Солнышкина Елизавета Маратовна</t>
  </si>
  <si>
    <t>Филиппова Елизавета Игоревна</t>
  </si>
  <si>
    <t>Тест №1</t>
  </si>
  <si>
    <t>Тест №2</t>
  </si>
  <si>
    <t>Тест №3</t>
  </si>
  <si>
    <t>Волкова Е.</t>
  </si>
  <si>
    <t>Лебедева А.</t>
  </si>
  <si>
    <t>Гоманюк А.</t>
  </si>
  <si>
    <t>Матвеева А.</t>
  </si>
  <si>
    <t>Козлова Е.</t>
  </si>
  <si>
    <t>Лосева Д.</t>
  </si>
  <si>
    <t>Гончарь А.</t>
  </si>
  <si>
    <t>Малышева А.</t>
  </si>
  <si>
    <t>Гуляева Ю.</t>
  </si>
  <si>
    <t>Роденко К.</t>
  </si>
  <si>
    <t>Акимкина А.</t>
  </si>
  <si>
    <t>Глянцева А.</t>
  </si>
  <si>
    <t>Рамзаева С.</t>
  </si>
  <si>
    <t>Ордина А.</t>
  </si>
  <si>
    <t>Богданович А.</t>
  </si>
  <si>
    <t>Королева П.</t>
  </si>
  <si>
    <t>Силайкина А.</t>
  </si>
  <si>
    <t>Азимжонова Д.</t>
  </si>
  <si>
    <t>Калинина В.</t>
  </si>
  <si>
    <t>Филиппова Е.</t>
  </si>
  <si>
    <t>Баловинова В.</t>
  </si>
  <si>
    <t>Беляшев А.</t>
  </si>
  <si>
    <t>Тест №4</t>
  </si>
  <si>
    <t>Тест №5</t>
  </si>
  <si>
    <t>Тест №6</t>
  </si>
  <si>
    <t>Тест №7</t>
  </si>
  <si>
    <t>11                    (13.05)</t>
  </si>
  <si>
    <t>12               (20.05)</t>
  </si>
  <si>
    <t>13                 (27.05)</t>
  </si>
  <si>
    <t>14              (03.06)</t>
  </si>
  <si>
    <t>15                   (10.06)</t>
  </si>
  <si>
    <t>16                  (17.06)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</si>
</sst>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4" x14ac:knownFonts="1">
    <font>
      <sz val="10"/>
      <name val="Arial Cyr"/>
      <charset val="204"/>
    </font>
    <font>
      <b/>
      <sz val="2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Arial Cyr"/>
      <family val="2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53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Times New Roman Cyr"/>
      <charset val="204"/>
    </font>
    <font>
      <sz val="12"/>
      <name val="Times New Roman Cyr"/>
      <charset val="204"/>
    </font>
    <font>
      <sz val="11"/>
      <name val="Calibri"/>
      <family val="2"/>
      <charset val="204"/>
    </font>
    <font>
      <b/>
      <sz val="14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FF0000"/>
      <name val="Times New Roman"/>
      <family val="1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7" fillId="0" borderId="0"/>
    <xf numFmtId="0" fontId="22" fillId="0" borderId="0"/>
    <xf numFmtId="0" fontId="23" fillId="3" borderId="0" applyNumberFormat="0" applyBorder="0" applyAlignment="0" applyProtection="0"/>
    <xf numFmtId="0" fontId="33" fillId="0" borderId="0"/>
  </cellStyleXfs>
  <cellXfs count="222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0" borderId="5" xfId="0" applyFont="1" applyBorder="1"/>
    <xf numFmtId="1" fontId="11" fillId="0" borderId="6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1" fontId="11" fillId="0" borderId="5" xfId="0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" fontId="12" fillId="2" borderId="5" xfId="0" applyNumberFormat="1" applyFont="1" applyFill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1" fontId="7" fillId="2" borderId="5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" fontId="11" fillId="2" borderId="1" xfId="0" applyNumberFormat="1" applyFont="1" applyFill="1" applyBorder="1" applyAlignment="1">
      <alignment horizontal="center"/>
    </xf>
    <xf numFmtId="164" fontId="13" fillId="0" borderId="6" xfId="0" applyNumberFormat="1" applyFont="1" applyBorder="1" applyAlignment="1">
      <alignment horizontal="center"/>
    </xf>
    <xf numFmtId="164" fontId="13" fillId="2" borderId="5" xfId="0" applyNumberFormat="1" applyFont="1" applyFill="1" applyBorder="1" applyAlignment="1">
      <alignment horizontal="center"/>
    </xf>
    <xf numFmtId="164" fontId="13" fillId="0" borderId="5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49" fontId="3" fillId="0" borderId="0" xfId="0" applyNumberFormat="1" applyFont="1"/>
    <xf numFmtId="0" fontId="2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" fontId="11" fillId="2" borderId="13" xfId="0" applyNumberFormat="1" applyFont="1" applyFill="1" applyBorder="1" applyAlignment="1">
      <alignment horizontal="center"/>
    </xf>
    <xf numFmtId="1" fontId="11" fillId="0" borderId="13" xfId="0" applyNumberFormat="1" applyFont="1" applyBorder="1" applyAlignment="1">
      <alignment horizontal="center"/>
    </xf>
    <xf numFmtId="1" fontId="11" fillId="0" borderId="14" xfId="0" applyNumberFormat="1" applyFont="1" applyBorder="1" applyAlignment="1">
      <alignment horizontal="center"/>
    </xf>
    <xf numFmtId="1" fontId="24" fillId="2" borderId="5" xfId="0" applyNumberFormat="1" applyFont="1" applyFill="1" applyBorder="1" applyAlignment="1">
      <alignment horizontal="center"/>
    </xf>
    <xf numFmtId="0" fontId="24" fillId="0" borderId="5" xfId="0" applyFont="1" applyBorder="1" applyAlignment="1">
      <alignment horizontal="center"/>
    </xf>
    <xf numFmtId="1" fontId="7" fillId="2" borderId="5" xfId="0" applyNumberFormat="1" applyFont="1" applyFill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" fontId="25" fillId="2" borderId="5" xfId="0" applyNumberFormat="1" applyFont="1" applyFill="1" applyBorder="1" applyAlignment="1">
      <alignment horizontal="center"/>
    </xf>
    <xf numFmtId="1" fontId="25" fillId="0" borderId="5" xfId="0" applyNumberFormat="1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7" fillId="4" borderId="5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3" fillId="4" borderId="5" xfId="0" applyFont="1" applyFill="1" applyBorder="1"/>
    <xf numFmtId="0" fontId="5" fillId="4" borderId="5" xfId="0" applyFont="1" applyFill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2" borderId="16" xfId="0" applyFont="1" applyFill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5" fillId="0" borderId="16" xfId="0" applyFont="1" applyBorder="1"/>
    <xf numFmtId="0" fontId="3" fillId="4" borderId="16" xfId="0" applyFont="1" applyFill="1" applyBorder="1"/>
    <xf numFmtId="0" fontId="24" fillId="2" borderId="5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1" fontId="24" fillId="0" borderId="5" xfId="0" applyNumberFormat="1" applyFont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1" fontId="24" fillId="0" borderId="1" xfId="0" applyNumberFormat="1" applyFont="1" applyBorder="1" applyAlignment="1">
      <alignment horizontal="center"/>
    </xf>
    <xf numFmtId="0" fontId="24" fillId="4" borderId="5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25" fillId="0" borderId="5" xfId="0" applyFont="1" applyBorder="1" applyAlignment="1">
      <alignment horizontal="center" vertical="center"/>
    </xf>
    <xf numFmtId="0" fontId="7" fillId="4" borderId="5" xfId="0" applyFont="1" applyFill="1" applyBorder="1"/>
    <xf numFmtId="0" fontId="7" fillId="4" borderId="6" xfId="0" applyFont="1" applyFill="1" applyBorder="1"/>
    <xf numFmtId="164" fontId="8" fillId="0" borderId="5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3" fillId="4" borderId="6" xfId="0" applyFont="1" applyFill="1" applyBorder="1"/>
    <xf numFmtId="0" fontId="24" fillId="4" borderId="6" xfId="0" applyFont="1" applyFill="1" applyBorder="1" applyAlignment="1">
      <alignment horizontal="center"/>
    </xf>
    <xf numFmtId="1" fontId="7" fillId="4" borderId="6" xfId="0" applyNumberFormat="1" applyFont="1" applyFill="1" applyBorder="1" applyAlignment="1">
      <alignment horizontal="center"/>
    </xf>
    <xf numFmtId="0" fontId="3" fillId="4" borderId="17" xfId="0" applyFont="1" applyFill="1" applyBorder="1"/>
    <xf numFmtId="164" fontId="8" fillId="4" borderId="6" xfId="0" applyNumberFormat="1" applyFont="1" applyFill="1" applyBorder="1" applyAlignment="1">
      <alignment horizontal="center"/>
    </xf>
    <xf numFmtId="1" fontId="8" fillId="4" borderId="6" xfId="0" applyNumberFormat="1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26" fillId="4" borderId="13" xfId="3" applyFont="1" applyFill="1" applyBorder="1" applyAlignment="1">
      <alignment horizontal="center"/>
    </xf>
    <xf numFmtId="164" fontId="27" fillId="0" borderId="5" xfId="0" applyNumberFormat="1" applyFont="1" applyBorder="1" applyAlignment="1">
      <alignment horizontal="center"/>
    </xf>
    <xf numFmtId="0" fontId="26" fillId="5" borderId="13" xfId="3" applyFont="1" applyFill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/>
    </xf>
    <xf numFmtId="0" fontId="26" fillId="4" borderId="13" xfId="0" applyFont="1" applyFill="1" applyBorder="1" applyAlignment="1">
      <alignment horizontal="center"/>
    </xf>
    <xf numFmtId="0" fontId="26" fillId="5" borderId="13" xfId="0" applyFont="1" applyFill="1" applyBorder="1" applyAlignment="1">
      <alignment horizontal="center"/>
    </xf>
    <xf numFmtId="0" fontId="26" fillId="4" borderId="14" xfId="0" applyFont="1" applyFill="1" applyBorder="1" applyAlignment="1">
      <alignment horizontal="center"/>
    </xf>
    <xf numFmtId="0" fontId="26" fillId="4" borderId="18" xfId="0" applyFont="1" applyFill="1" applyBorder="1" applyAlignment="1">
      <alignment horizontal="center"/>
    </xf>
    <xf numFmtId="0" fontId="26" fillId="4" borderId="19" xfId="0" applyFont="1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0" borderId="5" xfId="0" applyFont="1" applyBorder="1"/>
    <xf numFmtId="0" fontId="9" fillId="4" borderId="5" xfId="0" applyFont="1" applyFill="1" applyBorder="1"/>
    <xf numFmtId="1" fontId="24" fillId="0" borderId="6" xfId="0" applyNumberFormat="1" applyFont="1" applyBorder="1" applyAlignment="1">
      <alignment horizontal="center"/>
    </xf>
    <xf numFmtId="0" fontId="24" fillId="2" borderId="5" xfId="0" applyFont="1" applyFill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9" fillId="0" borderId="20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left"/>
    </xf>
    <xf numFmtId="0" fontId="29" fillId="4" borderId="5" xfId="0" applyFont="1" applyFill="1" applyBorder="1" applyAlignment="1">
      <alignment horizontal="left"/>
    </xf>
    <xf numFmtId="0" fontId="7" fillId="4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15" fillId="0" borderId="16" xfId="0" applyFont="1" applyBorder="1"/>
    <xf numFmtId="0" fontId="15" fillId="4" borderId="17" xfId="0" applyFont="1" applyFill="1" applyBorder="1"/>
    <xf numFmtId="0" fontId="7" fillId="2" borderId="16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8" fillId="0" borderId="22" xfId="0" applyFont="1" applyBorder="1" applyAlignment="1">
      <alignment horizontal="center"/>
    </xf>
    <xf numFmtId="164" fontId="13" fillId="0" borderId="7" xfId="0" applyNumberFormat="1" applyFont="1" applyBorder="1" applyAlignment="1">
      <alignment horizontal="center"/>
    </xf>
    <xf numFmtId="1" fontId="13" fillId="0" borderId="6" xfId="0" applyNumberFormat="1" applyFont="1" applyBorder="1" applyAlignment="1">
      <alignment horizontal="center"/>
    </xf>
    <xf numFmtId="1" fontId="13" fillId="2" borderId="5" xfId="0" applyNumberFormat="1" applyFont="1" applyFill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164" fontId="11" fillId="2" borderId="13" xfId="0" applyNumberFormat="1" applyFont="1" applyFill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8" fillId="0" borderId="22" xfId="0" applyNumberFormat="1" applyFont="1" applyBorder="1" applyAlignment="1">
      <alignment horizontal="center"/>
    </xf>
    <xf numFmtId="0" fontId="18" fillId="0" borderId="5" xfId="1" applyFont="1" applyBorder="1" applyAlignment="1">
      <alignment horizontal="left"/>
    </xf>
    <xf numFmtId="0" fontId="18" fillId="4" borderId="5" xfId="1" applyFont="1" applyFill="1" applyBorder="1" applyAlignment="1">
      <alignment horizontal="left"/>
    </xf>
    <xf numFmtId="164" fontId="11" fillId="0" borderId="13" xfId="0" applyNumberFormat="1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4" fillId="0" borderId="5" xfId="2" applyFont="1" applyBorder="1"/>
    <xf numFmtId="0" fontId="24" fillId="4" borderId="5" xfId="2" applyFont="1" applyFill="1" applyBorder="1"/>
    <xf numFmtId="0" fontId="7" fillId="4" borderId="5" xfId="1" applyFont="1" applyFill="1" applyBorder="1" applyAlignment="1">
      <alignment horizontal="left"/>
    </xf>
    <xf numFmtId="0" fontId="24" fillId="0" borderId="0" xfId="0" applyFont="1" applyAlignment="1">
      <alignment horizontal="center"/>
    </xf>
    <xf numFmtId="0" fontId="31" fillId="0" borderId="5" xfId="0" applyFont="1" applyBorder="1" applyAlignment="1">
      <alignment horizontal="center"/>
    </xf>
    <xf numFmtId="1" fontId="21" fillId="2" borderId="5" xfId="0" applyNumberFormat="1" applyFont="1" applyFill="1" applyBorder="1" applyAlignment="1">
      <alignment horizontal="center"/>
    </xf>
    <xf numFmtId="1" fontId="9" fillId="0" borderId="27" xfId="0" applyNumberFormat="1" applyFont="1" applyBorder="1" applyAlignment="1">
      <alignment horizontal="center" vertical="center" wrapText="1"/>
    </xf>
    <xf numFmtId="0" fontId="3" fillId="0" borderId="28" xfId="0" applyFont="1" applyBorder="1"/>
    <xf numFmtId="0" fontId="9" fillId="0" borderId="29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1" fontId="16" fillId="0" borderId="5" xfId="0" applyNumberFormat="1" applyFont="1" applyBorder="1" applyAlignment="1">
      <alignment horizontal="center"/>
    </xf>
    <xf numFmtId="0" fontId="9" fillId="0" borderId="29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29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3" fillId="0" borderId="28" xfId="0" applyFont="1" applyFill="1" applyBorder="1"/>
    <xf numFmtId="0" fontId="30" fillId="0" borderId="0" xfId="0" applyFont="1" applyFill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1" xfId="0" applyFont="1" applyBorder="1" applyAlignment="1">
      <alignment horizontal="center" vertical="center" textRotation="90"/>
    </xf>
    <xf numFmtId="0" fontId="9" fillId="0" borderId="9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0" fillId="0" borderId="9" xfId="0" applyBorder="1" applyAlignment="1">
      <alignment horizont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 textRotation="90" wrapText="1"/>
    </xf>
    <xf numFmtId="0" fontId="9" fillId="0" borderId="36" xfId="0" applyFont="1" applyBorder="1" applyAlignment="1">
      <alignment horizontal="center" vertical="center" textRotation="90" wrapText="1"/>
    </xf>
    <xf numFmtId="0" fontId="9" fillId="0" borderId="8" xfId="0" applyFont="1" applyBorder="1" applyAlignment="1">
      <alignment horizontal="center" vertical="center" textRotation="90"/>
    </xf>
    <xf numFmtId="0" fontId="9" fillId="0" borderId="37" xfId="0" applyFont="1" applyBorder="1" applyAlignment="1">
      <alignment horizontal="center" vertical="center" textRotation="90"/>
    </xf>
    <xf numFmtId="0" fontId="15" fillId="0" borderId="35" xfId="0" applyFont="1" applyBorder="1" applyAlignment="1">
      <alignment vertical="center" wrapText="1"/>
    </xf>
    <xf numFmtId="0" fontId="15" fillId="0" borderId="25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2"/>
    <cellStyle name="Обычный 2 3" xfId="4"/>
    <cellStyle name="Плохой" xfId="3" builtin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9"/>
  <sheetViews>
    <sheetView tabSelected="1" zoomScale="80" zoomScaleNormal="80" workbookViewId="0">
      <selection activeCell="V8" sqref="V8"/>
    </sheetView>
  </sheetViews>
  <sheetFormatPr defaultColWidth="8.85546875" defaultRowHeight="15.75" x14ac:dyDescent="0.25"/>
  <cols>
    <col min="1" max="1" width="3.42578125" style="1" customWidth="1"/>
    <col min="2" max="2" width="38.85546875" style="1" customWidth="1"/>
    <col min="3" max="6" width="3.5703125" style="1" customWidth="1"/>
    <col min="7" max="7" width="3.5703125" style="32" customWidth="1"/>
    <col min="8" max="8" width="3.5703125" style="1" customWidth="1"/>
    <col min="9" max="9" width="3.42578125" style="1" customWidth="1"/>
    <col min="10" max="15" width="3.5703125" style="1" customWidth="1"/>
    <col min="16" max="16" width="4.42578125" style="1" customWidth="1"/>
    <col min="17" max="17" width="4.5703125" style="47" customWidth="1"/>
    <col min="18" max="18" width="4.85546875" style="32" customWidth="1"/>
    <col min="19" max="19" width="4.140625" style="1" customWidth="1"/>
    <col min="20" max="20" width="4.42578125" style="1" customWidth="1"/>
    <col min="21" max="21" width="5" style="1" customWidth="1"/>
    <col min="22" max="23" width="5.42578125" style="1" customWidth="1"/>
    <col min="24" max="24" width="5" style="1" customWidth="1"/>
    <col min="25" max="26" width="5.42578125" style="1" customWidth="1"/>
    <col min="27" max="27" width="5.85546875" style="1" customWidth="1"/>
    <col min="28" max="28" width="9.5703125" style="1" bestFit="1" customWidth="1"/>
    <col min="29" max="36" width="5.7109375" style="1" bestFit="1" customWidth="1"/>
    <col min="37" max="37" width="11" style="1" customWidth="1"/>
    <col min="38" max="38" width="13.85546875" style="1" customWidth="1"/>
    <col min="39" max="16384" width="8.85546875" style="1"/>
  </cols>
  <sheetData>
    <row r="1" spans="1:36" ht="14.1" customHeight="1" thickBot="1" x14ac:dyDescent="0.3">
      <c r="A1" s="199" t="s">
        <v>25</v>
      </c>
      <c r="B1" s="200"/>
      <c r="C1" s="195" t="s">
        <v>0</v>
      </c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6"/>
      <c r="Q1" s="205" t="s">
        <v>1</v>
      </c>
      <c r="R1" s="206"/>
      <c r="S1" s="206"/>
      <c r="T1" s="206"/>
      <c r="U1" s="206"/>
      <c r="V1" s="206"/>
      <c r="W1" s="206"/>
      <c r="X1" s="206"/>
      <c r="Y1" s="206"/>
      <c r="Z1" s="206"/>
      <c r="AA1" s="207"/>
    </row>
    <row r="2" spans="1:36" ht="14.1" customHeight="1" x14ac:dyDescent="0.25">
      <c r="A2" s="201"/>
      <c r="B2" s="202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8"/>
      <c r="Q2" s="208" t="s">
        <v>2</v>
      </c>
      <c r="R2" s="209"/>
      <c r="S2" s="209"/>
      <c r="T2" s="209"/>
      <c r="U2" s="209"/>
      <c r="V2" s="193" t="s">
        <v>3</v>
      </c>
      <c r="W2" s="203" t="s">
        <v>4</v>
      </c>
      <c r="X2" s="203" t="s">
        <v>5</v>
      </c>
      <c r="Y2" s="193" t="s">
        <v>6</v>
      </c>
      <c r="Z2" s="212" t="s">
        <v>7</v>
      </c>
      <c r="AA2" s="210" t="s">
        <v>8</v>
      </c>
    </row>
    <row r="3" spans="1:36" s="4" customFormat="1" ht="63.75" customHeight="1" thickBot="1" x14ac:dyDescent="0.25">
      <c r="A3" s="3" t="s">
        <v>9</v>
      </c>
      <c r="B3" s="2" t="s">
        <v>10</v>
      </c>
      <c r="C3" s="3">
        <v>1</v>
      </c>
      <c r="D3" s="3">
        <v>2</v>
      </c>
      <c r="E3" s="3">
        <v>3</v>
      </c>
      <c r="F3" s="3">
        <v>4</v>
      </c>
      <c r="G3" s="30">
        <v>5</v>
      </c>
      <c r="H3" s="3">
        <v>6</v>
      </c>
      <c r="I3" s="3">
        <v>7</v>
      </c>
      <c r="J3" s="3">
        <v>8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  <c r="P3" s="43">
        <v>16</v>
      </c>
      <c r="Q3" s="51">
        <v>1</v>
      </c>
      <c r="R3" s="52">
        <v>2</v>
      </c>
      <c r="S3" s="53">
        <v>3</v>
      </c>
      <c r="T3" s="53">
        <v>4</v>
      </c>
      <c r="U3" s="49" t="s">
        <v>11</v>
      </c>
      <c r="V3" s="194"/>
      <c r="W3" s="204"/>
      <c r="X3" s="204"/>
      <c r="Y3" s="194"/>
      <c r="Z3" s="213"/>
      <c r="AA3" s="211"/>
      <c r="AB3" s="175"/>
      <c r="AC3" s="157" t="s">
        <v>55</v>
      </c>
      <c r="AD3" s="157" t="s">
        <v>56</v>
      </c>
      <c r="AE3" s="157" t="s">
        <v>57</v>
      </c>
      <c r="AF3" s="157" t="s">
        <v>80</v>
      </c>
      <c r="AG3" s="157" t="s">
        <v>81</v>
      </c>
      <c r="AH3" s="157" t="s">
        <v>82</v>
      </c>
      <c r="AI3" s="157" t="s">
        <v>83</v>
      </c>
      <c r="AJ3" s="157"/>
    </row>
    <row r="4" spans="1:36" s="8" customFormat="1" ht="14.45" customHeight="1" thickBot="1" x14ac:dyDescent="0.25">
      <c r="A4" s="5"/>
      <c r="B4" s="6" t="s">
        <v>12</v>
      </c>
      <c r="C4" s="6"/>
      <c r="D4" s="6"/>
      <c r="E4" s="6"/>
      <c r="F4" s="6"/>
      <c r="G4" s="31"/>
      <c r="H4" s="6"/>
      <c r="I4" s="6"/>
      <c r="J4" s="6"/>
      <c r="K4" s="6"/>
      <c r="L4" s="6"/>
      <c r="M4" s="6"/>
      <c r="N4" s="6"/>
      <c r="O4" s="6"/>
      <c r="P4" s="7"/>
      <c r="Q4" s="5">
        <v>10</v>
      </c>
      <c r="R4" s="6">
        <v>10</v>
      </c>
      <c r="S4" s="6">
        <v>10</v>
      </c>
      <c r="T4" s="6">
        <v>10</v>
      </c>
      <c r="U4" s="6">
        <f>(Q4+R4+S4+T4)/4</f>
        <v>10</v>
      </c>
      <c r="V4" s="6">
        <v>10</v>
      </c>
      <c r="W4" s="6">
        <v>10</v>
      </c>
      <c r="X4" s="6">
        <v>10</v>
      </c>
      <c r="Y4" s="6">
        <v>10</v>
      </c>
      <c r="Z4" s="7">
        <v>2</v>
      </c>
      <c r="AA4" s="129">
        <f>MIN(10,U4*0.2+V4*0.15+W4*0.25+X4*0.2+(Y4+Z4)*0.2)</f>
        <v>10</v>
      </c>
      <c r="AB4" s="183"/>
      <c r="AC4" s="184"/>
    </row>
    <row r="5" spans="1:36" s="9" customFormat="1" ht="16.5" thickBot="1" x14ac:dyDescent="0.3">
      <c r="A5" s="23">
        <v>1</v>
      </c>
      <c r="B5" s="167" t="s">
        <v>29</v>
      </c>
      <c r="C5" s="149"/>
      <c r="D5" s="14"/>
      <c r="E5" s="11"/>
      <c r="F5" s="177"/>
      <c r="G5" s="44"/>
      <c r="H5" s="69"/>
      <c r="I5" s="14"/>
      <c r="J5" s="14"/>
      <c r="K5" s="14"/>
      <c r="L5" s="123"/>
      <c r="M5" s="14"/>
      <c r="N5" s="14"/>
      <c r="O5" s="156"/>
      <c r="P5" s="77"/>
      <c r="Q5" s="110">
        <v>6</v>
      </c>
      <c r="R5" s="106">
        <v>5</v>
      </c>
      <c r="S5" s="145"/>
      <c r="T5" s="116"/>
      <c r="U5" s="6">
        <f>(Q5+R5+S5+T5)/4</f>
        <v>2.75</v>
      </c>
      <c r="V5" s="50"/>
      <c r="W5" s="34"/>
      <c r="X5" s="39"/>
      <c r="Y5" s="144"/>
      <c r="Z5" s="152"/>
      <c r="AA5" s="129">
        <f t="shared" ref="AA5:AA31" si="0">MIN(10,U5*0.2+V5*0.15+W5*0.25+X5*0.2+(Y5+Z5)*0.2)</f>
        <v>0.55000000000000004</v>
      </c>
      <c r="AB5" s="185"/>
      <c r="AC5" s="186">
        <v>6</v>
      </c>
      <c r="AD5" s="163">
        <v>7</v>
      </c>
      <c r="AE5" s="32"/>
      <c r="AF5" s="32">
        <v>10</v>
      </c>
      <c r="AG5" s="32">
        <v>7</v>
      </c>
      <c r="AH5" s="32"/>
      <c r="AI5" s="32">
        <v>4</v>
      </c>
      <c r="AJ5" s="32"/>
    </row>
    <row r="6" spans="1:36" s="9" customFormat="1" ht="16.5" thickBot="1" x14ac:dyDescent="0.3">
      <c r="A6" s="55">
        <v>2</v>
      </c>
      <c r="B6" s="168" t="s">
        <v>30</v>
      </c>
      <c r="C6" s="150"/>
      <c r="D6" s="29"/>
      <c r="E6" s="17"/>
      <c r="F6" s="27"/>
      <c r="G6" s="45"/>
      <c r="H6" s="63"/>
      <c r="I6" s="16"/>
      <c r="J6" s="16"/>
      <c r="K6" s="16"/>
      <c r="L6" s="61"/>
      <c r="M6" s="16"/>
      <c r="N6" s="16"/>
      <c r="O6" s="124"/>
      <c r="P6" s="139"/>
      <c r="Q6" s="111">
        <v>8</v>
      </c>
      <c r="R6" s="164">
        <v>6</v>
      </c>
      <c r="S6" s="146"/>
      <c r="T6" s="117"/>
      <c r="U6" s="6">
        <f t="shared" ref="U6:U31" si="1">(Q6+R6+S6+T6)/4</f>
        <v>3.5</v>
      </c>
      <c r="V6" s="54"/>
      <c r="W6" s="35"/>
      <c r="X6" s="40"/>
      <c r="Y6" s="144"/>
      <c r="Z6" s="152"/>
      <c r="AA6" s="129">
        <f t="shared" si="0"/>
        <v>0.70000000000000007</v>
      </c>
      <c r="AB6" s="185"/>
      <c r="AC6" s="186">
        <v>3</v>
      </c>
      <c r="AD6" s="163">
        <v>3</v>
      </c>
      <c r="AE6" s="32">
        <v>3</v>
      </c>
      <c r="AF6" s="32">
        <v>7</v>
      </c>
      <c r="AG6" s="32">
        <v>8</v>
      </c>
      <c r="AH6" s="180"/>
      <c r="AI6" s="32">
        <v>6</v>
      </c>
      <c r="AJ6" s="32"/>
    </row>
    <row r="7" spans="1:36" s="9" customFormat="1" ht="16.5" thickBot="1" x14ac:dyDescent="0.3">
      <c r="A7" s="56">
        <v>3</v>
      </c>
      <c r="B7" s="167" t="s">
        <v>31</v>
      </c>
      <c r="C7" s="155"/>
      <c r="D7" s="18"/>
      <c r="E7" s="11"/>
      <c r="F7" s="28"/>
      <c r="G7" s="62"/>
      <c r="H7" s="64"/>
      <c r="I7" s="18"/>
      <c r="J7" s="18"/>
      <c r="K7" s="18"/>
      <c r="L7" s="84"/>
      <c r="M7" s="18"/>
      <c r="N7" s="18"/>
      <c r="O7" s="62"/>
      <c r="P7" s="79"/>
      <c r="Q7" s="110">
        <v>6</v>
      </c>
      <c r="R7" s="106">
        <v>8</v>
      </c>
      <c r="S7" s="147"/>
      <c r="T7" s="118"/>
      <c r="U7" s="6">
        <f t="shared" si="1"/>
        <v>3.5</v>
      </c>
      <c r="V7" s="48">
        <v>8</v>
      </c>
      <c r="W7" s="36"/>
      <c r="X7" s="41"/>
      <c r="Y7" s="144"/>
      <c r="Z7" s="152"/>
      <c r="AA7" s="129">
        <f t="shared" si="0"/>
        <v>1.9</v>
      </c>
      <c r="AB7" s="185"/>
      <c r="AC7" s="186">
        <v>4</v>
      </c>
      <c r="AD7" s="163">
        <v>4</v>
      </c>
      <c r="AE7" s="32">
        <v>3</v>
      </c>
      <c r="AF7" s="32">
        <v>2</v>
      </c>
      <c r="AG7" s="32">
        <v>3</v>
      </c>
      <c r="AH7" s="32">
        <v>5</v>
      </c>
      <c r="AI7" s="32">
        <v>2</v>
      </c>
      <c r="AJ7" s="32"/>
    </row>
    <row r="8" spans="1:36" s="9" customFormat="1" ht="16.5" thickBot="1" x14ac:dyDescent="0.3">
      <c r="A8" s="55">
        <v>4</v>
      </c>
      <c r="B8" s="169" t="s">
        <v>32</v>
      </c>
      <c r="C8" s="58"/>
      <c r="D8" s="29"/>
      <c r="E8" s="178"/>
      <c r="F8" s="27"/>
      <c r="G8" s="82"/>
      <c r="H8" s="63"/>
      <c r="I8" s="16"/>
      <c r="J8" s="16"/>
      <c r="K8" s="16"/>
      <c r="L8" s="61"/>
      <c r="M8" s="16"/>
      <c r="N8" s="16"/>
      <c r="O8" s="82"/>
      <c r="P8" s="139"/>
      <c r="Q8" s="111">
        <v>6</v>
      </c>
      <c r="R8" s="164">
        <v>5</v>
      </c>
      <c r="S8" s="146"/>
      <c r="T8" s="117"/>
      <c r="U8" s="6">
        <f t="shared" si="1"/>
        <v>2.75</v>
      </c>
      <c r="V8" s="54"/>
      <c r="W8" s="35"/>
      <c r="X8" s="40"/>
      <c r="Y8" s="144"/>
      <c r="Z8" s="152"/>
      <c r="AA8" s="129">
        <f t="shared" si="0"/>
        <v>0.55000000000000004</v>
      </c>
      <c r="AB8" s="185"/>
      <c r="AC8" s="186">
        <v>6</v>
      </c>
      <c r="AD8" s="163"/>
      <c r="AE8" s="162"/>
      <c r="AF8" s="32"/>
      <c r="AG8" s="32"/>
      <c r="AH8" s="32"/>
      <c r="AI8" s="32"/>
      <c r="AJ8" s="32"/>
    </row>
    <row r="9" spans="1:36" s="9" customFormat="1" ht="16.5" thickBot="1" x14ac:dyDescent="0.3">
      <c r="A9" s="56">
        <v>5</v>
      </c>
      <c r="B9" s="167" t="s">
        <v>33</v>
      </c>
      <c r="C9" s="59"/>
      <c r="D9" s="18"/>
      <c r="E9" s="15"/>
      <c r="F9" s="28"/>
      <c r="G9" s="62"/>
      <c r="H9" s="64"/>
      <c r="I9" s="18"/>
      <c r="J9" s="18"/>
      <c r="K9" s="18"/>
      <c r="L9" s="84"/>
      <c r="M9" s="18"/>
      <c r="N9" s="18"/>
      <c r="O9" s="62"/>
      <c r="P9" s="140"/>
      <c r="Q9" s="110">
        <v>7</v>
      </c>
      <c r="R9" s="106">
        <v>8</v>
      </c>
      <c r="S9" s="147"/>
      <c r="T9" s="118"/>
      <c r="U9" s="6">
        <f t="shared" si="1"/>
        <v>3.75</v>
      </c>
      <c r="V9" s="48"/>
      <c r="W9" s="36"/>
      <c r="X9" s="41"/>
      <c r="Y9" s="144"/>
      <c r="Z9" s="152"/>
      <c r="AA9" s="129">
        <f t="shared" si="0"/>
        <v>0.75</v>
      </c>
      <c r="AB9" s="185"/>
      <c r="AC9" s="186"/>
      <c r="AD9" s="163"/>
      <c r="AE9" s="32"/>
      <c r="AF9" s="162"/>
      <c r="AG9" s="32"/>
      <c r="AH9" s="32"/>
      <c r="AI9" s="180"/>
      <c r="AJ9" s="32"/>
    </row>
    <row r="10" spans="1:36" s="9" customFormat="1" ht="16.5" thickBot="1" x14ac:dyDescent="0.3">
      <c r="A10" s="55">
        <v>6</v>
      </c>
      <c r="B10" s="168" t="s">
        <v>34</v>
      </c>
      <c r="C10" s="58"/>
      <c r="D10" s="16"/>
      <c r="E10" s="12"/>
      <c r="F10" s="27"/>
      <c r="G10" s="82"/>
      <c r="H10" s="63"/>
      <c r="I10" s="16"/>
      <c r="J10" s="16"/>
      <c r="K10" s="16"/>
      <c r="L10" s="61"/>
      <c r="M10" s="16"/>
      <c r="N10" s="172"/>
      <c r="O10" s="82"/>
      <c r="P10" s="139"/>
      <c r="Q10" s="111">
        <v>9</v>
      </c>
      <c r="R10" s="164">
        <v>9</v>
      </c>
      <c r="S10" s="35"/>
      <c r="T10" s="117"/>
      <c r="U10" s="6">
        <f t="shared" si="1"/>
        <v>4.5</v>
      </c>
      <c r="V10" s="54">
        <v>10</v>
      </c>
      <c r="W10" s="35"/>
      <c r="X10" s="40"/>
      <c r="Y10" s="144"/>
      <c r="Z10" s="152"/>
      <c r="AA10" s="129">
        <f t="shared" si="0"/>
        <v>2.4</v>
      </c>
      <c r="AB10" s="185"/>
      <c r="AC10" s="186">
        <v>8</v>
      </c>
      <c r="AD10" s="163">
        <v>7</v>
      </c>
      <c r="AE10" s="32">
        <v>7</v>
      </c>
      <c r="AF10" s="32">
        <v>10</v>
      </c>
      <c r="AG10" s="32">
        <v>6</v>
      </c>
      <c r="AH10" s="32">
        <v>2</v>
      </c>
      <c r="AI10" s="32">
        <v>5</v>
      </c>
      <c r="AJ10" s="32"/>
    </row>
    <row r="11" spans="1:36" s="9" customFormat="1" ht="16.5" thickBot="1" x14ac:dyDescent="0.3">
      <c r="A11" s="56">
        <v>7</v>
      </c>
      <c r="B11" s="167" t="s">
        <v>35</v>
      </c>
      <c r="C11" s="155"/>
      <c r="D11" s="18"/>
      <c r="E11" s="11"/>
      <c r="F11" s="104"/>
      <c r="G11" s="62"/>
      <c r="H11" s="64"/>
      <c r="I11" s="18"/>
      <c r="J11" s="18"/>
      <c r="K11" s="18"/>
      <c r="L11" s="84"/>
      <c r="M11" s="18"/>
      <c r="N11" s="18"/>
      <c r="O11" s="62"/>
      <c r="P11" s="140"/>
      <c r="Q11" s="110">
        <v>8</v>
      </c>
      <c r="R11" s="106">
        <v>10</v>
      </c>
      <c r="S11" s="147"/>
      <c r="T11" s="118"/>
      <c r="U11" s="6">
        <f t="shared" si="1"/>
        <v>4.5</v>
      </c>
      <c r="V11" s="48"/>
      <c r="W11" s="36"/>
      <c r="X11" s="41"/>
      <c r="Y11" s="144"/>
      <c r="Z11" s="152"/>
      <c r="AA11" s="129">
        <f t="shared" si="0"/>
        <v>0.9</v>
      </c>
      <c r="AB11" s="185"/>
      <c r="AC11" s="186"/>
      <c r="AD11" s="163"/>
      <c r="AE11" s="32">
        <v>6</v>
      </c>
      <c r="AF11" s="162">
        <v>7</v>
      </c>
      <c r="AG11" s="32">
        <v>8</v>
      </c>
      <c r="AH11" s="32"/>
      <c r="AI11" s="32">
        <v>6</v>
      </c>
      <c r="AJ11" s="32"/>
    </row>
    <row r="12" spans="1:36" s="9" customFormat="1" ht="16.5" thickBot="1" x14ac:dyDescent="0.3">
      <c r="A12" s="55">
        <v>8</v>
      </c>
      <c r="B12" s="168" t="s">
        <v>36</v>
      </c>
      <c r="C12" s="58"/>
      <c r="D12" s="16"/>
      <c r="E12" s="12"/>
      <c r="F12" s="27"/>
      <c r="G12" s="82"/>
      <c r="H12" s="63"/>
      <c r="I12" s="27"/>
      <c r="J12" s="29"/>
      <c r="K12" s="16"/>
      <c r="L12" s="61"/>
      <c r="M12" s="16"/>
      <c r="N12" s="16"/>
      <c r="O12" s="82"/>
      <c r="P12" s="78"/>
      <c r="Q12" s="103">
        <v>9</v>
      </c>
      <c r="R12" s="164">
        <v>10</v>
      </c>
      <c r="S12" s="146"/>
      <c r="T12" s="117"/>
      <c r="U12" s="6">
        <f t="shared" si="1"/>
        <v>4.75</v>
      </c>
      <c r="V12" s="54">
        <v>7</v>
      </c>
      <c r="W12" s="35"/>
      <c r="X12" s="40"/>
      <c r="Y12" s="144"/>
      <c r="Z12" s="152"/>
      <c r="AA12" s="129">
        <f t="shared" si="0"/>
        <v>2</v>
      </c>
      <c r="AB12" s="185"/>
      <c r="AC12" s="186">
        <v>5</v>
      </c>
      <c r="AD12" s="163">
        <v>6</v>
      </c>
      <c r="AE12" s="32">
        <v>0</v>
      </c>
      <c r="AF12" s="32">
        <v>10</v>
      </c>
      <c r="AG12" s="32">
        <v>9</v>
      </c>
      <c r="AH12" s="32">
        <v>6</v>
      </c>
      <c r="AI12" s="32">
        <v>8</v>
      </c>
      <c r="AJ12" s="32"/>
    </row>
    <row r="13" spans="1:36" s="9" customFormat="1" ht="16.5" thickBot="1" x14ac:dyDescent="0.3">
      <c r="A13" s="56">
        <v>9</v>
      </c>
      <c r="B13" s="167" t="s">
        <v>37</v>
      </c>
      <c r="C13" s="155"/>
      <c r="D13" s="46"/>
      <c r="E13" s="11"/>
      <c r="F13" s="28"/>
      <c r="G13" s="62"/>
      <c r="H13" s="64"/>
      <c r="I13" s="18"/>
      <c r="J13" s="18"/>
      <c r="K13" s="18"/>
      <c r="L13" s="84"/>
      <c r="M13" s="46"/>
      <c r="N13" s="18"/>
      <c r="O13" s="125"/>
      <c r="P13" s="79"/>
      <c r="Q13" s="110">
        <v>8</v>
      </c>
      <c r="R13" s="106">
        <v>10</v>
      </c>
      <c r="S13" s="147"/>
      <c r="T13" s="118"/>
      <c r="U13" s="6">
        <f t="shared" si="1"/>
        <v>4.5</v>
      </c>
      <c r="V13" s="48"/>
      <c r="W13" s="36"/>
      <c r="X13" s="41"/>
      <c r="Y13" s="144"/>
      <c r="Z13" s="152"/>
      <c r="AA13" s="129">
        <f t="shared" si="0"/>
        <v>0.9</v>
      </c>
      <c r="AB13" s="185"/>
      <c r="AC13" s="186">
        <v>7</v>
      </c>
      <c r="AD13" s="163">
        <v>2</v>
      </c>
      <c r="AE13" s="32">
        <v>4</v>
      </c>
      <c r="AF13" s="32">
        <v>5</v>
      </c>
      <c r="AG13" s="32">
        <v>1</v>
      </c>
      <c r="AH13" s="32">
        <v>4</v>
      </c>
      <c r="AI13" s="32">
        <v>6</v>
      </c>
      <c r="AJ13" s="32"/>
    </row>
    <row r="14" spans="1:36" s="9" customFormat="1" ht="16.5" thickBot="1" x14ac:dyDescent="0.3">
      <c r="A14" s="55">
        <v>10</v>
      </c>
      <c r="B14" s="168" t="s">
        <v>38</v>
      </c>
      <c r="C14" s="150"/>
      <c r="D14" s="29"/>
      <c r="E14" s="17"/>
      <c r="F14" s="29"/>
      <c r="G14" s="82"/>
      <c r="H14" s="63"/>
      <c r="I14" s="16"/>
      <c r="J14" s="16"/>
      <c r="K14" s="16"/>
      <c r="L14" s="61"/>
      <c r="M14" s="29"/>
      <c r="N14" s="16"/>
      <c r="O14" s="82"/>
      <c r="P14" s="139"/>
      <c r="Q14" s="111">
        <v>9</v>
      </c>
      <c r="R14" s="164">
        <v>9</v>
      </c>
      <c r="S14" s="146"/>
      <c r="T14" s="146"/>
      <c r="U14" s="6">
        <f t="shared" si="1"/>
        <v>4.5</v>
      </c>
      <c r="V14" s="54"/>
      <c r="W14" s="35"/>
      <c r="X14" s="40"/>
      <c r="Y14" s="144"/>
      <c r="Z14" s="152"/>
      <c r="AA14" s="129">
        <f t="shared" si="0"/>
        <v>0.9</v>
      </c>
      <c r="AB14" s="185"/>
      <c r="AC14" s="186">
        <v>3</v>
      </c>
      <c r="AD14" s="163">
        <v>0</v>
      </c>
      <c r="AE14" s="32">
        <v>6</v>
      </c>
      <c r="AF14" s="32">
        <v>7</v>
      </c>
      <c r="AG14" s="32">
        <v>8</v>
      </c>
      <c r="AH14" s="32">
        <v>5</v>
      </c>
      <c r="AI14" s="32">
        <v>6</v>
      </c>
      <c r="AJ14" s="32"/>
    </row>
    <row r="15" spans="1:36" s="9" customFormat="1" ht="16.5" thickBot="1" x14ac:dyDescent="0.3">
      <c r="A15" s="56">
        <v>11</v>
      </c>
      <c r="B15" s="167" t="s">
        <v>39</v>
      </c>
      <c r="C15" s="59"/>
      <c r="D15" s="46"/>
      <c r="E15" s="15"/>
      <c r="F15" s="28"/>
      <c r="G15" s="62"/>
      <c r="H15" s="64"/>
      <c r="I15" s="18"/>
      <c r="J15" s="18"/>
      <c r="K15" s="18"/>
      <c r="L15" s="84"/>
      <c r="M15" s="18"/>
      <c r="N15" s="18"/>
      <c r="O15" s="171"/>
      <c r="P15" s="140"/>
      <c r="Q15" s="112">
        <v>10</v>
      </c>
      <c r="R15" s="106"/>
      <c r="S15" s="147"/>
      <c r="T15" s="118"/>
      <c r="U15" s="6">
        <f t="shared" si="1"/>
        <v>2.5</v>
      </c>
      <c r="V15" s="48"/>
      <c r="W15" s="36"/>
      <c r="X15" s="41"/>
      <c r="Y15" s="144"/>
      <c r="Z15" s="152"/>
      <c r="AA15" s="129">
        <f t="shared" si="0"/>
        <v>0.5</v>
      </c>
      <c r="AB15" s="191"/>
      <c r="AC15" s="186"/>
      <c r="AD15" s="163"/>
      <c r="AE15" s="32"/>
      <c r="AF15" s="32"/>
      <c r="AG15" s="32"/>
      <c r="AH15" s="32"/>
      <c r="AI15" s="32">
        <v>6</v>
      </c>
      <c r="AJ15" s="32"/>
    </row>
    <row r="16" spans="1:36" s="9" customFormat="1" ht="16.5" thickBot="1" x14ac:dyDescent="0.3">
      <c r="A16" s="55">
        <v>12</v>
      </c>
      <c r="B16" s="168" t="s">
        <v>40</v>
      </c>
      <c r="C16" s="58"/>
      <c r="D16" s="29"/>
      <c r="E16" s="17"/>
      <c r="F16" s="27"/>
      <c r="G16" s="82"/>
      <c r="H16" s="63"/>
      <c r="I16" s="16"/>
      <c r="J16" s="16"/>
      <c r="K16" s="16"/>
      <c r="L16" s="61"/>
      <c r="M16" s="16"/>
      <c r="N16" s="16"/>
      <c r="O16" s="82"/>
      <c r="P16" s="139"/>
      <c r="Q16" s="111">
        <v>8</v>
      </c>
      <c r="R16" s="164">
        <v>4</v>
      </c>
      <c r="S16" s="146"/>
      <c r="T16" s="117"/>
      <c r="U16" s="6">
        <f t="shared" si="1"/>
        <v>3</v>
      </c>
      <c r="V16" s="54">
        <v>10</v>
      </c>
      <c r="W16" s="35"/>
      <c r="X16" s="40"/>
      <c r="Y16" s="144"/>
      <c r="Z16" s="152"/>
      <c r="AA16" s="129">
        <f t="shared" si="0"/>
        <v>2.1</v>
      </c>
      <c r="AB16" s="191"/>
      <c r="AC16" s="186"/>
      <c r="AD16" s="163"/>
      <c r="AE16" s="170">
        <v>5</v>
      </c>
      <c r="AF16" s="32">
        <v>0</v>
      </c>
      <c r="AG16" s="32">
        <v>4</v>
      </c>
      <c r="AH16" s="32"/>
      <c r="AI16" s="32">
        <v>5</v>
      </c>
      <c r="AJ16" s="32"/>
    </row>
    <row r="17" spans="1:36" s="9" customFormat="1" ht="16.5" thickBot="1" x14ac:dyDescent="0.3">
      <c r="A17" s="56">
        <v>13</v>
      </c>
      <c r="B17" s="167" t="s">
        <v>41</v>
      </c>
      <c r="C17" s="59"/>
      <c r="D17" s="46"/>
      <c r="E17" s="62"/>
      <c r="F17" s="84"/>
      <c r="G17" s="62"/>
      <c r="H17" s="64"/>
      <c r="I17" s="18"/>
      <c r="J17" s="18"/>
      <c r="K17" s="18"/>
      <c r="L17" s="84"/>
      <c r="M17" s="18"/>
      <c r="N17" s="18"/>
      <c r="O17" s="62"/>
      <c r="P17" s="140"/>
      <c r="Q17" s="105">
        <v>6</v>
      </c>
      <c r="R17" s="106">
        <v>8</v>
      </c>
      <c r="S17" s="147"/>
      <c r="T17" s="118"/>
      <c r="U17" s="6">
        <f t="shared" si="1"/>
        <v>3.5</v>
      </c>
      <c r="V17" s="48">
        <v>8.5</v>
      </c>
      <c r="W17" s="36"/>
      <c r="X17" s="41"/>
      <c r="Y17" s="144"/>
      <c r="Z17" s="152"/>
      <c r="AA17" s="129">
        <f t="shared" si="0"/>
        <v>1.9750000000000001</v>
      </c>
      <c r="AB17" s="187"/>
      <c r="AC17" s="186">
        <v>0</v>
      </c>
      <c r="AD17" s="163"/>
      <c r="AE17" s="32"/>
      <c r="AF17" s="32"/>
      <c r="AG17" s="32"/>
      <c r="AH17" s="162"/>
      <c r="AI17" s="32"/>
      <c r="AJ17" s="32"/>
    </row>
    <row r="18" spans="1:36" s="9" customFormat="1" ht="16.5" thickBot="1" x14ac:dyDescent="0.3">
      <c r="A18" s="55">
        <v>14</v>
      </c>
      <c r="B18" s="168" t="s">
        <v>42</v>
      </c>
      <c r="C18" s="58"/>
      <c r="D18" s="29"/>
      <c r="E18" s="17"/>
      <c r="F18" s="67"/>
      <c r="G18" s="82"/>
      <c r="H18" s="63"/>
      <c r="I18" s="16"/>
      <c r="J18" s="16"/>
      <c r="K18" s="16"/>
      <c r="L18" s="61"/>
      <c r="M18" s="29"/>
      <c r="N18" s="16"/>
      <c r="O18" s="124"/>
      <c r="P18" s="139"/>
      <c r="Q18" s="111">
        <v>9</v>
      </c>
      <c r="R18" s="164">
        <v>6</v>
      </c>
      <c r="S18" s="146"/>
      <c r="T18" s="146"/>
      <c r="U18" s="6">
        <f t="shared" si="1"/>
        <v>3.75</v>
      </c>
      <c r="V18" s="54"/>
      <c r="W18" s="35"/>
      <c r="X18" s="40"/>
      <c r="Y18" s="144"/>
      <c r="Z18" s="152"/>
      <c r="AA18" s="129">
        <f t="shared" si="0"/>
        <v>0.75</v>
      </c>
      <c r="AB18" s="187"/>
      <c r="AC18" s="186"/>
      <c r="AD18" s="163">
        <v>7</v>
      </c>
      <c r="AE18" s="32">
        <v>6</v>
      </c>
      <c r="AF18" s="32">
        <v>10</v>
      </c>
      <c r="AG18" s="32">
        <v>2</v>
      </c>
      <c r="AH18" s="32">
        <v>5</v>
      </c>
      <c r="AI18" s="32">
        <v>3</v>
      </c>
      <c r="AJ18" s="32"/>
    </row>
    <row r="19" spans="1:36" s="9" customFormat="1" ht="16.5" thickBot="1" x14ac:dyDescent="0.3">
      <c r="A19" s="56">
        <v>15</v>
      </c>
      <c r="B19" s="167" t="s">
        <v>43</v>
      </c>
      <c r="C19" s="59"/>
      <c r="D19" s="46"/>
      <c r="E19" s="15"/>
      <c r="F19" s="46"/>
      <c r="G19" s="62"/>
      <c r="H19" s="64"/>
      <c r="I19" s="18"/>
      <c r="J19" s="18"/>
      <c r="K19" s="18"/>
      <c r="L19" s="84"/>
      <c r="M19" s="18"/>
      <c r="N19" s="18"/>
      <c r="O19" s="171"/>
      <c r="P19" s="140"/>
      <c r="Q19" s="112"/>
      <c r="R19" s="106"/>
      <c r="S19" s="147"/>
      <c r="T19" s="118"/>
      <c r="U19" s="6">
        <f t="shared" si="1"/>
        <v>0</v>
      </c>
      <c r="V19" s="48"/>
      <c r="W19" s="36"/>
      <c r="X19" s="41"/>
      <c r="Y19" s="144"/>
      <c r="Z19" s="152"/>
      <c r="AA19" s="129">
        <f t="shared" si="0"/>
        <v>0</v>
      </c>
      <c r="AB19" s="187"/>
      <c r="AC19" s="186"/>
      <c r="AD19" s="163"/>
      <c r="AE19" s="32"/>
      <c r="AF19" s="32"/>
      <c r="AG19" s="165"/>
      <c r="AH19" s="32"/>
      <c r="AI19" s="32"/>
      <c r="AJ19" s="32"/>
    </row>
    <row r="20" spans="1:36" s="9" customFormat="1" ht="16.5" thickBot="1" x14ac:dyDescent="0.3">
      <c r="A20" s="55">
        <v>16</v>
      </c>
      <c r="B20" s="168" t="s">
        <v>44</v>
      </c>
      <c r="C20" s="58"/>
      <c r="D20" s="29"/>
      <c r="E20" s="12"/>
      <c r="F20" s="27"/>
      <c r="G20" s="82"/>
      <c r="H20" s="63"/>
      <c r="I20" s="16"/>
      <c r="J20" s="16"/>
      <c r="K20" s="16"/>
      <c r="L20" s="61"/>
      <c r="M20" s="16"/>
      <c r="N20" s="16"/>
      <c r="O20" s="82"/>
      <c r="P20" s="139"/>
      <c r="Q20" s="111">
        <v>9</v>
      </c>
      <c r="R20" s="164">
        <v>10</v>
      </c>
      <c r="S20" s="146"/>
      <c r="T20" s="117"/>
      <c r="U20" s="6">
        <f t="shared" si="1"/>
        <v>4.75</v>
      </c>
      <c r="V20" s="54">
        <v>10</v>
      </c>
      <c r="W20" s="35"/>
      <c r="X20" s="40"/>
      <c r="Y20" s="144"/>
      <c r="Z20" s="152"/>
      <c r="AA20" s="129">
        <f t="shared" si="0"/>
        <v>2.4500000000000002</v>
      </c>
      <c r="AB20" s="187"/>
      <c r="AC20" s="186">
        <v>8</v>
      </c>
      <c r="AD20" s="163">
        <v>7</v>
      </c>
      <c r="AE20" s="32">
        <v>5</v>
      </c>
      <c r="AF20" s="32"/>
      <c r="AG20" s="32">
        <v>4</v>
      </c>
      <c r="AH20" s="32">
        <v>6</v>
      </c>
      <c r="AI20" s="32">
        <v>4</v>
      </c>
      <c r="AJ20" s="32"/>
    </row>
    <row r="21" spans="1:36" s="9" customFormat="1" ht="16.5" thickBot="1" x14ac:dyDescent="0.3">
      <c r="A21" s="56">
        <v>17</v>
      </c>
      <c r="B21" s="167" t="s">
        <v>45</v>
      </c>
      <c r="C21" s="155"/>
      <c r="D21" s="46"/>
      <c r="E21" s="11"/>
      <c r="F21" s="84"/>
      <c r="G21" s="62"/>
      <c r="H21" s="64"/>
      <c r="I21" s="18"/>
      <c r="J21" s="18"/>
      <c r="K21" s="18"/>
      <c r="L21" s="84"/>
      <c r="M21" s="18"/>
      <c r="N21" s="18"/>
      <c r="O21" s="62"/>
      <c r="P21" s="140"/>
      <c r="Q21" s="105">
        <v>10</v>
      </c>
      <c r="R21" s="106">
        <v>10</v>
      </c>
      <c r="S21" s="182"/>
      <c r="T21" s="118"/>
      <c r="U21" s="6">
        <f t="shared" si="1"/>
        <v>5</v>
      </c>
      <c r="V21" s="48">
        <v>8.5</v>
      </c>
      <c r="W21" s="36"/>
      <c r="X21" s="41"/>
      <c r="Y21" s="144"/>
      <c r="Z21" s="152"/>
      <c r="AA21" s="129">
        <f t="shared" si="0"/>
        <v>2.2749999999999999</v>
      </c>
      <c r="AB21" s="187"/>
      <c r="AC21" s="188">
        <v>0</v>
      </c>
      <c r="AD21" s="163"/>
      <c r="AE21" s="32"/>
      <c r="AF21" s="32"/>
      <c r="AG21" s="32"/>
      <c r="AH21" s="32"/>
      <c r="AI21" s="32"/>
      <c r="AJ21" s="32"/>
    </row>
    <row r="22" spans="1:36" s="9" customFormat="1" ht="16.5" thickBot="1" x14ac:dyDescent="0.3">
      <c r="A22" s="55">
        <v>18</v>
      </c>
      <c r="B22" s="168" t="s">
        <v>46</v>
      </c>
      <c r="C22" s="150"/>
      <c r="D22" s="29"/>
      <c r="E22" s="12"/>
      <c r="F22" s="27"/>
      <c r="G22" s="82"/>
      <c r="H22" s="63"/>
      <c r="I22" s="29"/>
      <c r="J22" s="29"/>
      <c r="K22" s="16"/>
      <c r="L22" s="61"/>
      <c r="M22" s="16"/>
      <c r="N22" s="16"/>
      <c r="O22" s="82"/>
      <c r="P22" s="139"/>
      <c r="Q22" s="111">
        <v>9</v>
      </c>
      <c r="R22" s="164">
        <v>9</v>
      </c>
      <c r="S22" s="146"/>
      <c r="T22" s="146"/>
      <c r="U22" s="6">
        <f t="shared" si="1"/>
        <v>4.5</v>
      </c>
      <c r="V22" s="54"/>
      <c r="W22" s="35"/>
      <c r="X22" s="40"/>
      <c r="Y22" s="144"/>
      <c r="Z22" s="152"/>
      <c r="AA22" s="129">
        <f t="shared" si="0"/>
        <v>0.9</v>
      </c>
      <c r="AB22" s="187"/>
      <c r="AC22" s="186">
        <v>7</v>
      </c>
      <c r="AD22" s="163">
        <v>4</v>
      </c>
      <c r="AE22" s="32">
        <v>4</v>
      </c>
      <c r="AF22" s="32">
        <v>5</v>
      </c>
      <c r="AG22" s="32">
        <v>0</v>
      </c>
      <c r="AH22" s="32">
        <v>4</v>
      </c>
      <c r="AI22" s="32">
        <v>6</v>
      </c>
      <c r="AJ22" s="32"/>
    </row>
    <row r="23" spans="1:36" s="9" customFormat="1" ht="16.5" thickBot="1" x14ac:dyDescent="0.3">
      <c r="A23" s="56">
        <v>19</v>
      </c>
      <c r="B23" s="167" t="s">
        <v>47</v>
      </c>
      <c r="C23" s="59"/>
      <c r="D23" s="18"/>
      <c r="E23" s="11"/>
      <c r="F23" s="84"/>
      <c r="G23" s="62"/>
      <c r="H23" s="64"/>
      <c r="I23" s="18"/>
      <c r="J23" s="18"/>
      <c r="K23" s="18"/>
      <c r="L23" s="84"/>
      <c r="M23" s="18"/>
      <c r="N23" s="18"/>
      <c r="O23" s="84"/>
      <c r="P23" s="140"/>
      <c r="Q23" s="112">
        <v>3</v>
      </c>
      <c r="R23" s="106">
        <v>10</v>
      </c>
      <c r="S23" s="147"/>
      <c r="T23" s="118"/>
      <c r="U23" s="6">
        <f t="shared" si="1"/>
        <v>3.25</v>
      </c>
      <c r="V23" s="48">
        <v>7</v>
      </c>
      <c r="W23" s="36"/>
      <c r="X23" s="41"/>
      <c r="Y23" s="144"/>
      <c r="Z23" s="152"/>
      <c r="AA23" s="129">
        <f t="shared" si="0"/>
        <v>1.7000000000000002</v>
      </c>
      <c r="AB23" s="187"/>
      <c r="AC23" s="186">
        <v>8</v>
      </c>
      <c r="AD23" s="163">
        <v>6</v>
      </c>
      <c r="AE23" s="32">
        <v>0</v>
      </c>
      <c r="AF23" s="32">
        <v>9</v>
      </c>
      <c r="AG23" s="32">
        <v>9</v>
      </c>
      <c r="AH23" s="32">
        <v>1</v>
      </c>
      <c r="AI23" s="32">
        <v>8</v>
      </c>
      <c r="AJ23" s="32"/>
    </row>
    <row r="24" spans="1:36" s="9" customFormat="1" ht="16.5" thickBot="1" x14ac:dyDescent="0.3">
      <c r="A24" s="55">
        <v>20</v>
      </c>
      <c r="B24" s="168" t="s">
        <v>48</v>
      </c>
      <c r="C24" s="58"/>
      <c r="D24" s="27"/>
      <c r="E24" s="17"/>
      <c r="F24" s="27"/>
      <c r="G24" s="82"/>
      <c r="H24" s="63"/>
      <c r="I24" s="16"/>
      <c r="J24" s="16"/>
      <c r="K24" s="16"/>
      <c r="L24" s="61"/>
      <c r="M24" s="16"/>
      <c r="N24" s="16"/>
      <c r="O24" s="82"/>
      <c r="P24" s="139"/>
      <c r="Q24" s="111">
        <v>1</v>
      </c>
      <c r="R24" s="164"/>
      <c r="S24" s="146"/>
      <c r="T24" s="146"/>
      <c r="U24" s="6">
        <f t="shared" si="1"/>
        <v>0.25</v>
      </c>
      <c r="V24" s="54"/>
      <c r="W24" s="35"/>
      <c r="X24" s="40"/>
      <c r="Y24" s="144"/>
      <c r="Z24" s="152"/>
      <c r="AA24" s="129">
        <f t="shared" si="0"/>
        <v>0.05</v>
      </c>
      <c r="AB24" s="187"/>
      <c r="AC24" s="186"/>
      <c r="AD24" s="181"/>
      <c r="AE24" s="32">
        <v>0</v>
      </c>
      <c r="AF24" s="32">
        <v>7</v>
      </c>
      <c r="AG24" s="32">
        <v>6</v>
      </c>
      <c r="AH24" s="32"/>
      <c r="AI24" s="32"/>
      <c r="AJ24" s="32"/>
    </row>
    <row r="25" spans="1:36" s="9" customFormat="1" ht="16.5" thickBot="1" x14ac:dyDescent="0.3">
      <c r="A25" s="56">
        <v>21</v>
      </c>
      <c r="B25" s="167" t="s">
        <v>49</v>
      </c>
      <c r="C25" s="59"/>
      <c r="D25" s="18"/>
      <c r="E25" s="15"/>
      <c r="F25" s="46"/>
      <c r="G25" s="62"/>
      <c r="H25" s="64"/>
      <c r="I25" s="18"/>
      <c r="J25" s="18"/>
      <c r="K25" s="18"/>
      <c r="L25" s="84"/>
      <c r="M25" s="18"/>
      <c r="N25" s="18"/>
      <c r="O25" s="62"/>
      <c r="P25" s="140"/>
      <c r="Q25" s="112">
        <v>6</v>
      </c>
      <c r="R25" s="106">
        <v>9</v>
      </c>
      <c r="S25" s="147"/>
      <c r="T25" s="118"/>
      <c r="U25" s="6">
        <f t="shared" si="1"/>
        <v>3.75</v>
      </c>
      <c r="V25" s="48"/>
      <c r="W25" s="36"/>
      <c r="X25" s="41"/>
      <c r="Y25" s="144"/>
      <c r="Z25" s="152"/>
      <c r="AA25" s="129">
        <f t="shared" si="0"/>
        <v>0.75</v>
      </c>
      <c r="AB25" s="187"/>
      <c r="AC25" s="186"/>
      <c r="AD25" s="166"/>
      <c r="AE25" s="32"/>
      <c r="AF25" s="32"/>
      <c r="AG25" s="32"/>
      <c r="AH25" s="162"/>
      <c r="AI25" s="32"/>
      <c r="AJ25" s="32"/>
    </row>
    <row r="26" spans="1:36" s="9" customFormat="1" ht="16.5" thickBot="1" x14ac:dyDescent="0.3">
      <c r="A26" s="55">
        <v>22</v>
      </c>
      <c r="B26" s="168" t="s">
        <v>50</v>
      </c>
      <c r="C26" s="150"/>
      <c r="D26" s="16"/>
      <c r="E26" s="12"/>
      <c r="F26" s="29"/>
      <c r="G26" s="82"/>
      <c r="H26" s="63"/>
      <c r="I26" s="16"/>
      <c r="J26" s="16"/>
      <c r="K26" s="16"/>
      <c r="L26" s="61"/>
      <c r="M26" s="16"/>
      <c r="N26" s="16"/>
      <c r="O26" s="124"/>
      <c r="P26" s="139"/>
      <c r="Q26" s="111">
        <v>6</v>
      </c>
      <c r="R26" s="164">
        <v>10</v>
      </c>
      <c r="S26" s="146"/>
      <c r="T26" s="117"/>
      <c r="U26" s="6">
        <f t="shared" si="1"/>
        <v>4</v>
      </c>
      <c r="V26" s="54"/>
      <c r="W26" s="35"/>
      <c r="X26" s="40"/>
      <c r="Y26" s="144"/>
      <c r="Z26" s="152"/>
      <c r="AA26" s="129">
        <f t="shared" si="0"/>
        <v>0.8</v>
      </c>
      <c r="AB26" s="187"/>
      <c r="AC26" s="186">
        <v>6</v>
      </c>
      <c r="AD26" s="163"/>
      <c r="AE26" s="32"/>
      <c r="AF26" s="32"/>
      <c r="AG26" s="32">
        <v>3</v>
      </c>
      <c r="AH26" s="32"/>
      <c r="AI26" s="32"/>
      <c r="AJ26" s="32"/>
    </row>
    <row r="27" spans="1:36" s="9" customFormat="1" ht="16.5" thickBot="1" x14ac:dyDescent="0.3">
      <c r="A27" s="57">
        <v>23</v>
      </c>
      <c r="B27" s="167" t="s">
        <v>51</v>
      </c>
      <c r="C27" s="60"/>
      <c r="D27" s="19"/>
      <c r="E27" s="20"/>
      <c r="F27" s="86"/>
      <c r="G27" s="83"/>
      <c r="H27" s="65"/>
      <c r="I27" s="19"/>
      <c r="J27" s="19"/>
      <c r="K27" s="19"/>
      <c r="L27" s="86"/>
      <c r="M27" s="19"/>
      <c r="N27" s="19"/>
      <c r="O27" s="83"/>
      <c r="P27" s="141"/>
      <c r="Q27" s="105"/>
      <c r="R27" s="106"/>
      <c r="S27" s="148"/>
      <c r="T27" s="128"/>
      <c r="U27" s="6">
        <f t="shared" si="1"/>
        <v>0</v>
      </c>
      <c r="V27" s="48"/>
      <c r="W27" s="37"/>
      <c r="X27" s="42"/>
      <c r="Y27" s="144"/>
      <c r="Z27" s="152"/>
      <c r="AA27" s="129">
        <f t="shared" si="0"/>
        <v>0</v>
      </c>
      <c r="AB27" s="187"/>
      <c r="AC27" s="186"/>
      <c r="AD27" s="163"/>
      <c r="AE27" s="32"/>
      <c r="AF27" s="32"/>
      <c r="AG27" s="180"/>
      <c r="AH27" s="32"/>
      <c r="AI27" s="32"/>
      <c r="AJ27" s="32"/>
    </row>
    <row r="28" spans="1:36" s="9" customFormat="1" ht="16.5" thickBot="1" x14ac:dyDescent="0.3">
      <c r="A28" s="55">
        <v>24</v>
      </c>
      <c r="B28" s="168" t="s">
        <v>52</v>
      </c>
      <c r="C28" s="58"/>
      <c r="D28" s="16"/>
      <c r="E28" s="17"/>
      <c r="F28" s="16"/>
      <c r="G28" s="61"/>
      <c r="H28" s="63"/>
      <c r="I28" s="16"/>
      <c r="J28" s="16"/>
      <c r="K28" s="16"/>
      <c r="L28" s="61"/>
      <c r="M28" s="16"/>
      <c r="N28" s="16"/>
      <c r="O28" s="82"/>
      <c r="P28" s="139"/>
      <c r="Q28" s="111">
        <v>10</v>
      </c>
      <c r="R28" s="164">
        <v>9</v>
      </c>
      <c r="S28" s="146"/>
      <c r="T28" s="117"/>
      <c r="U28" s="6">
        <f t="shared" si="1"/>
        <v>4.75</v>
      </c>
      <c r="V28" s="54"/>
      <c r="W28" s="35"/>
      <c r="X28" s="40"/>
      <c r="Y28" s="144"/>
      <c r="Z28" s="152"/>
      <c r="AA28" s="129">
        <f t="shared" si="0"/>
        <v>0.95000000000000007</v>
      </c>
      <c r="AB28" s="187"/>
      <c r="AC28" s="186">
        <v>6</v>
      </c>
      <c r="AD28" s="163">
        <v>7</v>
      </c>
      <c r="AE28" s="32">
        <v>5</v>
      </c>
      <c r="AF28" s="32">
        <v>10</v>
      </c>
      <c r="AG28" s="32">
        <v>7</v>
      </c>
      <c r="AH28" s="32">
        <v>7</v>
      </c>
      <c r="AI28" s="32">
        <v>6</v>
      </c>
      <c r="AJ28" s="32"/>
    </row>
    <row r="29" spans="1:36" s="9" customFormat="1" ht="16.5" thickBot="1" x14ac:dyDescent="0.3">
      <c r="A29" s="56">
        <v>25</v>
      </c>
      <c r="B29" s="153" t="s">
        <v>53</v>
      </c>
      <c r="C29" s="59"/>
      <c r="D29" s="46"/>
      <c r="E29" s="11"/>
      <c r="F29" s="68"/>
      <c r="G29" s="84"/>
      <c r="H29" s="64"/>
      <c r="I29" s="18"/>
      <c r="J29" s="18"/>
      <c r="K29" s="18"/>
      <c r="L29" s="84"/>
      <c r="M29" s="18"/>
      <c r="N29" s="18"/>
      <c r="O29" s="125"/>
      <c r="P29" s="140"/>
      <c r="Q29" s="112"/>
      <c r="R29" s="106"/>
      <c r="S29" s="147"/>
      <c r="T29" s="118"/>
      <c r="U29" s="6">
        <f t="shared" si="1"/>
        <v>0</v>
      </c>
      <c r="V29" s="48"/>
      <c r="W29" s="36"/>
      <c r="X29" s="41"/>
      <c r="Y29" s="144"/>
      <c r="Z29" s="152"/>
      <c r="AA29" s="129">
        <f t="shared" si="0"/>
        <v>0</v>
      </c>
      <c r="AB29" s="187"/>
      <c r="AC29" s="186"/>
      <c r="AD29" s="166"/>
      <c r="AE29" s="32"/>
      <c r="AF29" s="32"/>
      <c r="AG29" s="162"/>
      <c r="AH29" s="162"/>
      <c r="AI29" s="32"/>
      <c r="AJ29" s="180"/>
    </row>
    <row r="30" spans="1:36" s="9" customFormat="1" ht="16.5" thickBot="1" x14ac:dyDescent="0.3">
      <c r="A30" s="12">
        <v>26</v>
      </c>
      <c r="B30" s="154" t="s">
        <v>54</v>
      </c>
      <c r="C30" s="16"/>
      <c r="D30" s="16"/>
      <c r="E30" s="17"/>
      <c r="F30" s="61"/>
      <c r="G30" s="61"/>
      <c r="H30" s="63"/>
      <c r="I30" s="16"/>
      <c r="J30" s="16"/>
      <c r="K30" s="16"/>
      <c r="L30" s="61"/>
      <c r="M30" s="16"/>
      <c r="N30" s="16"/>
      <c r="O30" s="82"/>
      <c r="P30" s="139"/>
      <c r="Q30" s="111">
        <v>10</v>
      </c>
      <c r="R30" s="164">
        <v>10</v>
      </c>
      <c r="S30" s="146"/>
      <c r="T30" s="117"/>
      <c r="U30" s="6">
        <f t="shared" si="1"/>
        <v>5</v>
      </c>
      <c r="V30" s="54">
        <v>10</v>
      </c>
      <c r="W30" s="35"/>
      <c r="X30" s="40"/>
      <c r="Y30" s="144"/>
      <c r="Z30" s="152"/>
      <c r="AA30" s="129">
        <f t="shared" si="0"/>
        <v>2.5</v>
      </c>
      <c r="AB30" s="187"/>
      <c r="AC30" s="186">
        <v>8</v>
      </c>
      <c r="AD30" s="163">
        <v>6</v>
      </c>
      <c r="AE30" s="32"/>
      <c r="AF30" s="32"/>
      <c r="AG30" s="32">
        <v>9</v>
      </c>
      <c r="AH30" s="32">
        <v>5</v>
      </c>
      <c r="AI30" s="9">
        <v>8</v>
      </c>
      <c r="AJ30" s="32"/>
    </row>
    <row r="31" spans="1:36" ht="16.5" thickBot="1" x14ac:dyDescent="0.3">
      <c r="A31" s="13">
        <v>27</v>
      </c>
      <c r="B31" s="153"/>
      <c r="C31" s="15"/>
      <c r="D31" s="15"/>
      <c r="E31" s="15"/>
      <c r="F31" s="62"/>
      <c r="G31" s="62"/>
      <c r="H31" s="66"/>
      <c r="I31" s="18"/>
      <c r="J31" s="62"/>
      <c r="K31" s="15"/>
      <c r="L31" s="62"/>
      <c r="M31" s="15"/>
      <c r="N31" s="15"/>
      <c r="O31" s="62"/>
      <c r="P31" s="140"/>
      <c r="Q31" s="112"/>
      <c r="R31" s="107"/>
      <c r="S31" s="147"/>
      <c r="T31" s="118"/>
      <c r="U31" s="6">
        <f t="shared" si="1"/>
        <v>0</v>
      </c>
      <c r="V31" s="48"/>
      <c r="W31" s="36"/>
      <c r="X31" s="25"/>
      <c r="Y31" s="144"/>
      <c r="Z31" s="152"/>
      <c r="AA31" s="129">
        <f t="shared" si="0"/>
        <v>0</v>
      </c>
      <c r="AB31" s="192"/>
      <c r="AC31" s="186"/>
      <c r="AD31" s="163"/>
      <c r="AE31" s="163"/>
      <c r="AJ31" s="179"/>
    </row>
    <row r="32" spans="1:36" ht="16.5" thickBot="1" x14ac:dyDescent="0.3">
      <c r="A32" s="22">
        <v>28</v>
      </c>
      <c r="B32" s="70"/>
      <c r="C32" s="21"/>
      <c r="D32" s="21"/>
      <c r="E32" s="21"/>
      <c r="F32" s="21"/>
      <c r="G32" s="85"/>
      <c r="H32" s="21"/>
      <c r="I32" s="33"/>
      <c r="J32" s="21"/>
      <c r="K32" s="21"/>
      <c r="L32" s="85"/>
      <c r="M32" s="21"/>
      <c r="N32" s="21"/>
      <c r="O32" s="85"/>
      <c r="P32" s="142"/>
      <c r="Q32" s="113"/>
      <c r="R32" s="108"/>
      <c r="S32" s="119"/>
      <c r="T32" s="119"/>
      <c r="U32" s="6"/>
      <c r="V32" s="71"/>
      <c r="W32" s="38"/>
      <c r="X32" s="26"/>
      <c r="Y32" s="144"/>
      <c r="Z32" s="152"/>
      <c r="AA32" s="173"/>
      <c r="AB32" s="189"/>
      <c r="AC32" s="190"/>
    </row>
    <row r="33" spans="1:28" ht="16.5" thickBot="1" x14ac:dyDescent="0.3">
      <c r="A33" s="13">
        <v>29</v>
      </c>
      <c r="B33" s="24"/>
      <c r="C33" s="151"/>
      <c r="D33" s="11"/>
      <c r="E33" s="66"/>
      <c r="F33" s="11"/>
      <c r="G33" s="62"/>
      <c r="H33" s="11"/>
      <c r="I33" s="46"/>
      <c r="J33" s="11"/>
      <c r="K33" s="11"/>
      <c r="L33" s="11"/>
      <c r="M33" s="62"/>
      <c r="N33" s="74"/>
      <c r="O33" s="62"/>
      <c r="P33" s="137"/>
      <c r="Q33" s="105"/>
      <c r="R33" s="106"/>
      <c r="S33" s="25"/>
      <c r="T33" s="25"/>
      <c r="U33" s="6"/>
      <c r="V33" s="48"/>
      <c r="W33" s="92"/>
      <c r="X33" s="93"/>
      <c r="Y33" s="144"/>
      <c r="Z33" s="152"/>
      <c r="AA33" s="173"/>
      <c r="AB33" s="174"/>
    </row>
    <row r="34" spans="1:28" ht="16.5" thickBot="1" x14ac:dyDescent="0.3">
      <c r="A34" s="90">
        <v>30</v>
      </c>
      <c r="B34" s="131"/>
      <c r="C34" s="132"/>
      <c r="D34" s="132"/>
      <c r="E34" s="134"/>
      <c r="F34" s="135"/>
      <c r="G34" s="97"/>
      <c r="H34" s="132"/>
      <c r="I34" s="98"/>
      <c r="J34" s="132"/>
      <c r="K34" s="132"/>
      <c r="L34" s="132"/>
      <c r="M34" s="97"/>
      <c r="N34" s="136"/>
      <c r="O34" s="97"/>
      <c r="P34" s="138"/>
      <c r="Q34" s="114"/>
      <c r="R34" s="109"/>
      <c r="S34" s="120"/>
      <c r="T34" s="120"/>
      <c r="U34" s="6"/>
      <c r="V34" s="72"/>
      <c r="W34" s="100"/>
      <c r="X34" s="101"/>
      <c r="Y34" s="36"/>
      <c r="Z34" s="143"/>
      <c r="AA34" s="173"/>
      <c r="AB34" s="174"/>
    </row>
    <row r="35" spans="1:28" ht="16.5" thickBot="1" x14ac:dyDescent="0.3">
      <c r="A35" s="13">
        <v>31</v>
      </c>
      <c r="B35" s="130"/>
      <c r="C35" s="11"/>
      <c r="D35" s="11"/>
      <c r="E35" s="66"/>
      <c r="F35" s="11"/>
      <c r="G35" s="62"/>
      <c r="H35" s="11"/>
      <c r="I35" s="46"/>
      <c r="J35" s="11"/>
      <c r="K35" s="11"/>
      <c r="L35" s="11"/>
      <c r="M35" s="62"/>
      <c r="N35" s="74"/>
      <c r="O35" s="62"/>
      <c r="P35" s="137"/>
      <c r="Q35" s="112"/>
      <c r="R35" s="106"/>
      <c r="S35" s="25"/>
      <c r="T35" s="25"/>
      <c r="U35" s="6"/>
      <c r="V35" s="48"/>
      <c r="W35" s="92"/>
      <c r="X35" s="93"/>
      <c r="Y35" s="36"/>
      <c r="Z35" s="143"/>
      <c r="AA35" s="173"/>
      <c r="AB35" s="174"/>
    </row>
    <row r="36" spans="1:28" ht="16.5" thickBot="1" x14ac:dyDescent="0.3">
      <c r="A36" s="91">
        <v>32</v>
      </c>
      <c r="B36" s="70"/>
      <c r="C36" s="94"/>
      <c r="D36" s="95"/>
      <c r="E36" s="133"/>
      <c r="F36" s="96"/>
      <c r="G36" s="102"/>
      <c r="H36" s="96"/>
      <c r="I36" s="98"/>
      <c r="J36" s="96"/>
      <c r="K36" s="96"/>
      <c r="L36" s="96"/>
      <c r="M36" s="97"/>
      <c r="N36" s="96"/>
      <c r="O36" s="126"/>
      <c r="P36" s="99"/>
      <c r="Q36" s="115"/>
      <c r="R36" s="109"/>
      <c r="S36" s="100"/>
      <c r="T36" s="120"/>
      <c r="U36" s="6"/>
      <c r="V36" s="72"/>
      <c r="W36" s="100"/>
      <c r="X36" s="101"/>
      <c r="Y36" s="36"/>
      <c r="Z36" s="143"/>
      <c r="AA36" s="173"/>
      <c r="AB36" s="174"/>
    </row>
    <row r="37" spans="1:28" ht="16.5" thickBot="1" x14ac:dyDescent="0.3">
      <c r="A37" s="73">
        <v>33</v>
      </c>
      <c r="B37" s="24"/>
      <c r="C37" s="74"/>
      <c r="D37" s="73"/>
      <c r="E37" s="73"/>
      <c r="F37" s="73"/>
      <c r="G37" s="74"/>
      <c r="H37" s="73"/>
      <c r="I37" s="73"/>
      <c r="J37" s="73"/>
      <c r="K37" s="73"/>
      <c r="L37" s="73"/>
      <c r="M37" s="73"/>
      <c r="N37" s="73"/>
      <c r="O37" s="62"/>
      <c r="P37" s="80"/>
      <c r="Q37" s="112"/>
      <c r="R37" s="106"/>
      <c r="S37" s="121"/>
      <c r="T37" s="121"/>
      <c r="U37" s="6"/>
      <c r="V37" s="25"/>
      <c r="W37" s="25"/>
      <c r="X37" s="25"/>
      <c r="Y37" s="36"/>
      <c r="Z37" s="143"/>
      <c r="AA37" s="173"/>
      <c r="AB37" s="174"/>
    </row>
    <row r="38" spans="1:28" ht="16.5" thickBot="1" x14ac:dyDescent="0.3">
      <c r="A38" s="75">
        <v>34</v>
      </c>
      <c r="B38" s="70"/>
      <c r="C38" s="75"/>
      <c r="D38" s="75"/>
      <c r="E38" s="75"/>
      <c r="F38" s="87"/>
      <c r="G38" s="76"/>
      <c r="H38" s="75"/>
      <c r="I38" s="75"/>
      <c r="J38" s="75"/>
      <c r="K38" s="75"/>
      <c r="L38" s="75"/>
      <c r="M38" s="75"/>
      <c r="N38" s="75"/>
      <c r="O38" s="127"/>
      <c r="P38" s="81"/>
      <c r="Q38" s="103"/>
      <c r="R38" s="164"/>
      <c r="S38" s="122"/>
      <c r="T38" s="122"/>
      <c r="U38" s="6"/>
      <c r="V38" s="88"/>
      <c r="W38" s="88"/>
      <c r="X38" s="88"/>
      <c r="Y38" s="36"/>
      <c r="Z38" s="143"/>
      <c r="AA38" s="173"/>
      <c r="AB38" s="174"/>
    </row>
    <row r="39" spans="1:28" ht="16.5" thickBot="1" x14ac:dyDescent="0.3">
      <c r="A39" s="73">
        <v>35</v>
      </c>
      <c r="B39" s="73"/>
      <c r="C39" s="74"/>
      <c r="D39" s="73"/>
      <c r="E39" s="73"/>
      <c r="F39" s="73"/>
      <c r="G39" s="74"/>
      <c r="H39" s="73"/>
      <c r="I39" s="73"/>
      <c r="J39" s="73"/>
      <c r="K39" s="73"/>
      <c r="L39" s="73"/>
      <c r="M39" s="73"/>
      <c r="N39" s="73"/>
      <c r="O39" s="89"/>
      <c r="P39" s="80"/>
      <c r="Q39" s="112"/>
      <c r="R39" s="106"/>
      <c r="S39" s="121"/>
      <c r="T39" s="121"/>
      <c r="U39" s="6"/>
      <c r="V39" s="25"/>
      <c r="W39" s="25"/>
      <c r="X39" s="25"/>
      <c r="Y39" s="36"/>
      <c r="Z39" s="143"/>
      <c r="AA39" s="173"/>
      <c r="AB39" s="174"/>
    </row>
  </sheetData>
  <mergeCells count="10">
    <mergeCell ref="Y2:Y3"/>
    <mergeCell ref="C1:P2"/>
    <mergeCell ref="A1:B2"/>
    <mergeCell ref="X2:X3"/>
    <mergeCell ref="Q1:AA1"/>
    <mergeCell ref="W2:W3"/>
    <mergeCell ref="Q2:U2"/>
    <mergeCell ref="AA2:AA3"/>
    <mergeCell ref="Z2:Z3"/>
    <mergeCell ref="V2:V3"/>
  </mergeCells>
  <phoneticPr fontId="0" type="noConversion"/>
  <pageMargins left="0.19685039370078741" right="0.19685039370078741" top="0.39370078740157483" bottom="0.31496062992125984" header="0.39370078740157483" footer="0.35433070866141736"/>
  <pageSetup paperSize="9" scale="8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A21" sqref="A21"/>
    </sheetView>
  </sheetViews>
  <sheetFormatPr defaultRowHeight="12.75" x14ac:dyDescent="0.2"/>
  <cols>
    <col min="1" max="1" width="15.5703125" style="10" customWidth="1"/>
    <col min="2" max="2" width="61" customWidth="1"/>
    <col min="3" max="3" width="21.42578125" style="10" customWidth="1"/>
    <col min="4" max="4" width="20.5703125" customWidth="1"/>
  </cols>
  <sheetData>
    <row r="1" spans="1:4" ht="15" thickBot="1" x14ac:dyDescent="0.25">
      <c r="A1" s="129" t="s">
        <v>9</v>
      </c>
      <c r="B1" s="158" t="s">
        <v>13</v>
      </c>
      <c r="C1" s="158" t="s">
        <v>14</v>
      </c>
      <c r="D1" s="158" t="s">
        <v>15</v>
      </c>
    </row>
    <row r="2" spans="1:4" ht="18.75" customHeight="1" x14ac:dyDescent="0.2">
      <c r="A2" s="159">
        <v>2</v>
      </c>
      <c r="B2" s="216" t="s">
        <v>16</v>
      </c>
      <c r="C2" s="214" t="s">
        <v>58</v>
      </c>
      <c r="D2" s="214" t="s">
        <v>76</v>
      </c>
    </row>
    <row r="3" spans="1:4" ht="19.5" thickBot="1" x14ac:dyDescent="0.25">
      <c r="A3" s="159" t="s">
        <v>26</v>
      </c>
      <c r="B3" s="217"/>
      <c r="C3" s="215"/>
      <c r="D3" s="219"/>
    </row>
    <row r="4" spans="1:4" ht="15.75" customHeight="1" thickBot="1" x14ac:dyDescent="0.25">
      <c r="A4" s="160"/>
      <c r="B4" s="218"/>
      <c r="C4" s="161" t="s">
        <v>59</v>
      </c>
      <c r="D4" s="215"/>
    </row>
    <row r="5" spans="1:4" ht="21.75" customHeight="1" thickBot="1" x14ac:dyDescent="0.25">
      <c r="A5" s="159">
        <v>3</v>
      </c>
      <c r="B5" s="216" t="s">
        <v>17</v>
      </c>
      <c r="C5" s="161" t="s">
        <v>60</v>
      </c>
      <c r="D5" s="214" t="s">
        <v>77</v>
      </c>
    </row>
    <row r="6" spans="1:4" ht="39" customHeight="1" thickBot="1" x14ac:dyDescent="0.25">
      <c r="A6" s="176" t="s">
        <v>27</v>
      </c>
      <c r="B6" s="218"/>
      <c r="C6" s="161" t="s">
        <v>61</v>
      </c>
      <c r="D6" s="215"/>
    </row>
    <row r="7" spans="1:4" ht="27.75" customHeight="1" thickBot="1" x14ac:dyDescent="0.25">
      <c r="A7" s="220" t="s">
        <v>28</v>
      </c>
      <c r="B7" s="216" t="s">
        <v>18</v>
      </c>
      <c r="C7" s="161" t="s">
        <v>62</v>
      </c>
      <c r="D7" s="214" t="s">
        <v>78</v>
      </c>
    </row>
    <row r="8" spans="1:4" ht="26.25" customHeight="1" thickBot="1" x14ac:dyDescent="0.25">
      <c r="A8" s="221"/>
      <c r="B8" s="218"/>
      <c r="C8" s="161" t="s">
        <v>63</v>
      </c>
      <c r="D8" s="215"/>
    </row>
    <row r="9" spans="1:4" ht="47.25" customHeight="1" thickBot="1" x14ac:dyDescent="0.25">
      <c r="A9" s="220" t="s">
        <v>84</v>
      </c>
      <c r="B9" s="216" t="s">
        <v>19</v>
      </c>
      <c r="C9" s="161" t="s">
        <v>64</v>
      </c>
      <c r="D9" s="214"/>
    </row>
    <row r="10" spans="1:4" ht="15.75" customHeight="1" thickBot="1" x14ac:dyDescent="0.25">
      <c r="A10" s="221"/>
      <c r="B10" s="218"/>
      <c r="C10" s="161" t="s">
        <v>65</v>
      </c>
      <c r="D10" s="215"/>
    </row>
    <row r="11" spans="1:4" ht="31.5" customHeight="1" thickBot="1" x14ac:dyDescent="0.25">
      <c r="A11" s="220" t="s">
        <v>85</v>
      </c>
      <c r="B11" s="216" t="s">
        <v>20</v>
      </c>
      <c r="C11" s="161" t="s">
        <v>66</v>
      </c>
      <c r="D11" s="214"/>
    </row>
    <row r="12" spans="1:4" ht="15.75" customHeight="1" thickBot="1" x14ac:dyDescent="0.25">
      <c r="A12" s="221"/>
      <c r="B12" s="218"/>
      <c r="C12" s="161" t="s">
        <v>67</v>
      </c>
      <c r="D12" s="215"/>
    </row>
    <row r="13" spans="1:4" ht="31.5" customHeight="1" thickBot="1" x14ac:dyDescent="0.25">
      <c r="A13" s="220" t="s">
        <v>86</v>
      </c>
      <c r="B13" s="216" t="s">
        <v>21</v>
      </c>
      <c r="C13" s="161" t="s">
        <v>68</v>
      </c>
      <c r="D13" s="214"/>
    </row>
    <row r="14" spans="1:4" ht="28.5" customHeight="1" thickBot="1" x14ac:dyDescent="0.25">
      <c r="A14" s="221"/>
      <c r="B14" s="218"/>
      <c r="C14" s="161" t="s">
        <v>69</v>
      </c>
      <c r="D14" s="215"/>
    </row>
    <row r="15" spans="1:4" ht="23.25" customHeight="1" thickBot="1" x14ac:dyDescent="0.25">
      <c r="A15" s="220" t="s">
        <v>87</v>
      </c>
      <c r="B15" s="216" t="s">
        <v>22</v>
      </c>
      <c r="C15" s="161" t="s">
        <v>70</v>
      </c>
      <c r="D15" s="214"/>
    </row>
    <row r="16" spans="1:4" ht="36" customHeight="1" thickBot="1" x14ac:dyDescent="0.25">
      <c r="A16" s="221"/>
      <c r="B16" s="218"/>
      <c r="C16" s="161" t="s">
        <v>71</v>
      </c>
      <c r="D16" s="215"/>
    </row>
    <row r="17" spans="1:4" ht="31.5" customHeight="1" thickBot="1" x14ac:dyDescent="0.25">
      <c r="A17" s="220" t="s">
        <v>88</v>
      </c>
      <c r="B17" s="216" t="s">
        <v>23</v>
      </c>
      <c r="C17" s="161" t="s">
        <v>72</v>
      </c>
      <c r="D17" s="214"/>
    </row>
    <row r="18" spans="1:4" ht="15.75" customHeight="1" thickBot="1" x14ac:dyDescent="0.25">
      <c r="A18" s="221"/>
      <c r="B18" s="218"/>
      <c r="C18" s="161" t="s">
        <v>73</v>
      </c>
      <c r="D18" s="215"/>
    </row>
    <row r="19" spans="1:4" ht="31.5" customHeight="1" thickBot="1" x14ac:dyDescent="0.25">
      <c r="A19" s="220" t="s">
        <v>89</v>
      </c>
      <c r="B19" s="216" t="s">
        <v>24</v>
      </c>
      <c r="C19" s="161" t="s">
        <v>74</v>
      </c>
      <c r="D19" s="214" t="s">
        <v>79</v>
      </c>
    </row>
    <row r="20" spans="1:4" ht="15.75" customHeight="1" thickBot="1" x14ac:dyDescent="0.25">
      <c r="A20" s="221"/>
      <c r="B20" s="218"/>
      <c r="C20" s="161" t="s">
        <v>75</v>
      </c>
      <c r="D20" s="215"/>
    </row>
  </sheetData>
  <mergeCells count="26">
    <mergeCell ref="A17:A18"/>
    <mergeCell ref="B17:B18"/>
    <mergeCell ref="D17:D18"/>
    <mergeCell ref="A19:A20"/>
    <mergeCell ref="B19:B20"/>
    <mergeCell ref="D19:D20"/>
    <mergeCell ref="A7:A8"/>
    <mergeCell ref="A9:A10"/>
    <mergeCell ref="A11:A12"/>
    <mergeCell ref="A13:A14"/>
    <mergeCell ref="A15:A16"/>
    <mergeCell ref="D15:D16"/>
    <mergeCell ref="B2:B4"/>
    <mergeCell ref="C2:C3"/>
    <mergeCell ref="D2:D4"/>
    <mergeCell ref="B5:B6"/>
    <mergeCell ref="D5:D6"/>
    <mergeCell ref="B7:B8"/>
    <mergeCell ref="D7:D8"/>
    <mergeCell ref="B15:B16"/>
    <mergeCell ref="B9:B10"/>
    <mergeCell ref="D9:D10"/>
    <mergeCell ref="B11:B12"/>
    <mergeCell ref="D11:D12"/>
    <mergeCell ref="B13:B14"/>
    <mergeCell ref="D13:D1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БГУ223</vt:lpstr>
      <vt:lpstr>Доклады</vt:lpstr>
      <vt:lpstr>БГУ223!Область_печати</vt:lpstr>
    </vt:vector>
  </TitlesOfParts>
  <Company>Home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E.A.</dc:creator>
  <cp:lastModifiedBy>Пользователь Windows</cp:lastModifiedBy>
  <cp:revision/>
  <cp:lastPrinted>2024-05-31T13:53:33Z</cp:lastPrinted>
  <dcterms:created xsi:type="dcterms:W3CDTF">2004-02-11T20:06:43Z</dcterms:created>
  <dcterms:modified xsi:type="dcterms:W3CDTF">2025-03-17T10:57:06Z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-1076338661</vt:i4>
  </property>
  <property fmtid="{D5CDD505-2E9C-101B-9397-08002B2CF9AE}" pid="3" name="_EmailSubject">
    <vt:lpwstr>от Тани</vt:lpwstr>
  </property>
  <property fmtid="{D5CDD505-2E9C-101B-9397-08002B2CF9AE}" pid="4" name="_AuthorEmail">
    <vt:lpwstr>lia@hse.ru</vt:lpwstr>
  </property>
  <property fmtid="{D5CDD505-2E9C-101B-9397-08002B2CF9AE}" pid="5" name="_AuthorEmailDisplayName">
    <vt:lpwstr>Научно-учебная лаборатория "ИАЭР"</vt:lpwstr>
  </property>
  <property fmtid="{D5CDD505-2E9C-101B-9397-08002B2CF9AE}" pid="6" name="_ReviewingToolsShownOnce">
    <vt:lpwstr/>
  </property>
</Properties>
</file>