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465"/>
  </bookViews>
  <sheets>
    <sheet name="БГУ224" sheetId="1" r:id="rId1"/>
    <sheet name="Доклады" sheetId="3" r:id="rId2"/>
  </sheets>
  <definedNames>
    <definedName name="_gjdgxs" localSheetId="1">Доклады!#REF!</definedName>
    <definedName name="_xlnm.Print_Area" localSheetId="0">БГУ224!$A$1:$AA$33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" i="1" l="1"/>
  <c r="AA6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5" i="1"/>
  <c r="AA5" i="1" s="1"/>
  <c r="U4" i="1" l="1"/>
  <c r="AA4" i="1" s="1"/>
</calcChain>
</file>

<file path=xl/sharedStrings.xml><?xml version="1.0" encoding="utf-8"?>
<sst xmlns="http://schemas.openxmlformats.org/spreadsheetml/2006/main" count="92" uniqueCount="91">
  <si>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</si>
  <si>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</si>
  <si>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</si>
  <si>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</si>
  <si>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</si>
  <si>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</si>
  <si>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</si>
  <si>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</si>
  <si>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</si>
  <si>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</si>
  <si>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</si>
  <si>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</si>
  <si>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</si>
  <si>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</si>
  <si>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</si>
  <si>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</si>
  <si>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</si>
  <si>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</si>
  <si>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</si>
  <si>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</si>
  <si>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</si>
  <si>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</si>
  <si>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</si>
  <si>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</si>
  <si>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</si>
  <si>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(04.02)</t>
  </si>
  <si>
    <t>(11.02)</t>
  </si>
  <si>
    <t>7                    (11.03)</t>
  </si>
  <si>
    <t>БГУ224</t>
  </si>
  <si>
    <t>Абгарян Екатерина Мхитаровна</t>
  </si>
  <si>
    <t>Бабаев Бубахан Исламович</t>
  </si>
  <si>
    <t>Бакунин Александр Дмитриевич</t>
  </si>
  <si>
    <t>Бугаева Кристина Михайловна</t>
  </si>
  <si>
    <t>Буйлов Николай Андреевич</t>
  </si>
  <si>
    <t>Габдрахимов Сергей Михайлович</t>
  </si>
  <si>
    <t>Дмитракова Екатерина Андреевна</t>
  </si>
  <si>
    <t>Драгунова Юлия Дмитриевна</t>
  </si>
  <si>
    <t>Ерещенко Алина Михайловна</t>
  </si>
  <si>
    <t>Зинык Даниель Николаевич</t>
  </si>
  <si>
    <t>Коптева Полина Георгиевна</t>
  </si>
  <si>
    <t>Копылова Елизавета Евгеньевна</t>
  </si>
  <si>
    <t>Королькова Ангелина Сергеевна</t>
  </si>
  <si>
    <t>Краснов Владислав Владимирович</t>
  </si>
  <si>
    <t>Магеррамов Давуд Будаг Оглы</t>
  </si>
  <si>
    <t>Макаров Фёдор Вадимович</t>
  </si>
  <si>
    <t>Морозова Анна Дмитриевна</t>
  </si>
  <si>
    <t>Назаренко Александр Денисович</t>
  </si>
  <si>
    <t>Никанорова Амина Игоревна</t>
  </si>
  <si>
    <t>Пономарев Антон Валериевич</t>
  </si>
  <si>
    <t>Правда Мария Дмитриевна</t>
  </si>
  <si>
    <t>Разборова Екатерина Андреевна</t>
  </si>
  <si>
    <t>Родионова Наталия Дмитриевна</t>
  </si>
  <si>
    <t>Чакаев Салман Русланович</t>
  </si>
  <si>
    <t>Чибрикова Алина Андреевна</t>
  </si>
  <si>
    <t>Якимова Надежда Сергеевна</t>
  </si>
  <si>
    <t>Тест №1</t>
  </si>
  <si>
    <t>Тест №2</t>
  </si>
  <si>
    <t>Тест №3</t>
  </si>
  <si>
    <t>Чакаев</t>
  </si>
  <si>
    <t>Зинык</t>
  </si>
  <si>
    <t>Буйлов</t>
  </si>
  <si>
    <t>Бакунин</t>
  </si>
  <si>
    <t>Правда</t>
  </si>
  <si>
    <t>Дмитракова</t>
  </si>
  <si>
    <t>Драгунова</t>
  </si>
  <si>
    <t>Разборова</t>
  </si>
  <si>
    <t>Краснов</t>
  </si>
  <si>
    <t>Коптева</t>
  </si>
  <si>
    <t>Чибрикова</t>
  </si>
  <si>
    <t>Ерещенко</t>
  </si>
  <si>
    <t>Королькова</t>
  </si>
  <si>
    <t>Никанорова</t>
  </si>
  <si>
    <t>Пономарев</t>
  </si>
  <si>
    <t>Бугаева</t>
  </si>
  <si>
    <t>Назаренко</t>
  </si>
  <si>
    <t>Родионова</t>
  </si>
  <si>
    <t>Якимова</t>
  </si>
  <si>
    <t>Абгарян</t>
  </si>
  <si>
    <t>Копылова</t>
  </si>
  <si>
    <t>Морозова</t>
  </si>
  <si>
    <t>Тест №4</t>
  </si>
  <si>
    <t>Тест №5</t>
  </si>
  <si>
    <t>Аммар Абдераман Харба</t>
  </si>
  <si>
    <t>Тест №6</t>
  </si>
  <si>
    <t>Тест №7</t>
  </si>
  <si>
    <t>11                    (13.05)</t>
  </si>
  <si>
    <t>12               (20.05)</t>
  </si>
  <si>
    <t>13                 (27.05)</t>
  </si>
  <si>
    <t>14              (03.06)</t>
  </si>
  <si>
    <t>15                   (10.06)</t>
  </si>
  <si>
    <t>16                  (17.06)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</si>
</sst>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V26" sqref="V26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bestFit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200" t="s">
        <v>28</v>
      </c>
      <c r="B1" s="20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206" t="s">
        <v>1</v>
      </c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36" ht="14.1" customHeight="1" x14ac:dyDescent="0.25">
      <c r="A2" s="202"/>
      <c r="B2" s="203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9" t="s">
        <v>2</v>
      </c>
      <c r="R2" s="210"/>
      <c r="S2" s="210"/>
      <c r="T2" s="210"/>
      <c r="U2" s="210"/>
      <c r="V2" s="194" t="s">
        <v>3</v>
      </c>
      <c r="W2" s="204" t="s">
        <v>4</v>
      </c>
      <c r="X2" s="204" t="s">
        <v>5</v>
      </c>
      <c r="Y2" s="194" t="s">
        <v>6</v>
      </c>
      <c r="Z2" s="213" t="s">
        <v>7</v>
      </c>
      <c r="AA2" s="211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5"/>
      <c r="W3" s="205"/>
      <c r="X3" s="205"/>
      <c r="Y3" s="195"/>
      <c r="Z3" s="214"/>
      <c r="AA3" s="212"/>
      <c r="AB3" s="175"/>
      <c r="AC3" s="157" t="s">
        <v>55</v>
      </c>
      <c r="AD3" s="157" t="s">
        <v>56</v>
      </c>
      <c r="AE3" s="157" t="s">
        <v>57</v>
      </c>
      <c r="AF3" s="157" t="s">
        <v>80</v>
      </c>
      <c r="AG3" s="157" t="s">
        <v>81</v>
      </c>
      <c r="AH3" s="157" t="s">
        <v>83</v>
      </c>
      <c r="AI3" s="157" t="s">
        <v>84</v>
      </c>
      <c r="AJ3" s="157"/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3"/>
      <c r="AC4" s="184"/>
    </row>
    <row r="5" spans="1:36" s="9" customFormat="1" ht="16.5" thickBot="1" x14ac:dyDescent="0.3">
      <c r="A5" s="23">
        <v>1</v>
      </c>
      <c r="B5" s="167" t="s">
        <v>29</v>
      </c>
      <c r="C5" s="149"/>
      <c r="D5" s="14"/>
      <c r="E5" s="11"/>
      <c r="F5" s="177"/>
      <c r="G5" s="44"/>
      <c r="H5" s="69"/>
      <c r="I5" s="14"/>
      <c r="J5" s="14"/>
      <c r="K5" s="14"/>
      <c r="L5" s="123"/>
      <c r="M5" s="14"/>
      <c r="N5" s="14"/>
      <c r="O5" s="156"/>
      <c r="P5" s="77"/>
      <c r="Q5" s="110">
        <v>8</v>
      </c>
      <c r="R5" s="106">
        <v>10</v>
      </c>
      <c r="S5" s="145"/>
      <c r="T5" s="116"/>
      <c r="U5" s="6">
        <f>(Q5+R5+S5+T5)/4</f>
        <v>4.5</v>
      </c>
      <c r="V5" s="50"/>
      <c r="W5" s="34"/>
      <c r="X5" s="39"/>
      <c r="Y5" s="144"/>
      <c r="Z5" s="152"/>
      <c r="AA5" s="129">
        <f t="shared" ref="AA5:AA31" si="0">MIN(10,U5*0.2+V5*0.15+W5*0.25+X5*0.2+(Y5+Z5)*0.2)</f>
        <v>0.9</v>
      </c>
      <c r="AB5" s="185"/>
      <c r="AC5" s="186">
        <v>7</v>
      </c>
      <c r="AD5" s="163"/>
      <c r="AE5" s="32">
        <v>6</v>
      </c>
      <c r="AF5" s="163">
        <v>10</v>
      </c>
      <c r="AG5" s="32"/>
      <c r="AH5" s="32">
        <v>9</v>
      </c>
      <c r="AI5" s="32"/>
      <c r="AJ5" s="32"/>
    </row>
    <row r="6" spans="1:36" s="9" customFormat="1" ht="16.5" thickBot="1" x14ac:dyDescent="0.3">
      <c r="A6" s="55">
        <v>2</v>
      </c>
      <c r="B6" s="168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9"/>
      <c r="Q6" s="111"/>
      <c r="R6" s="164"/>
      <c r="S6" s="146"/>
      <c r="T6" s="117"/>
      <c r="U6" s="6">
        <f t="shared" ref="U6:U31" si="1">(Q6+R6+S6+T6)/4</f>
        <v>0</v>
      </c>
      <c r="V6" s="54"/>
      <c r="W6" s="35"/>
      <c r="X6" s="40"/>
      <c r="Y6" s="144"/>
      <c r="Z6" s="152"/>
      <c r="AA6" s="129">
        <f t="shared" si="0"/>
        <v>0</v>
      </c>
      <c r="AB6" s="185"/>
      <c r="AC6" s="186"/>
      <c r="AD6" s="163"/>
      <c r="AE6" s="32"/>
      <c r="AF6" s="32"/>
      <c r="AG6" s="32"/>
      <c r="AH6" s="180"/>
      <c r="AI6" s="32"/>
      <c r="AJ6" s="32"/>
    </row>
    <row r="7" spans="1:36" s="9" customFormat="1" ht="16.5" thickBot="1" x14ac:dyDescent="0.3">
      <c r="A7" s="56">
        <v>3</v>
      </c>
      <c r="B7" s="167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10</v>
      </c>
      <c r="R7" s="106">
        <v>9</v>
      </c>
      <c r="S7" s="147"/>
      <c r="T7" s="118"/>
      <c r="U7" s="6">
        <f t="shared" si="1"/>
        <v>4.75</v>
      </c>
      <c r="V7" s="48">
        <v>8.5</v>
      </c>
      <c r="W7" s="36"/>
      <c r="X7" s="41"/>
      <c r="Y7" s="144"/>
      <c r="Z7" s="152"/>
      <c r="AA7" s="129">
        <f t="shared" si="0"/>
        <v>2.2250000000000001</v>
      </c>
      <c r="AB7" s="185"/>
      <c r="AC7" s="186">
        <v>10</v>
      </c>
      <c r="AD7" s="163">
        <v>4</v>
      </c>
      <c r="AE7" s="32">
        <v>5</v>
      </c>
      <c r="AF7" s="32">
        <v>10</v>
      </c>
      <c r="AG7" s="32">
        <v>3</v>
      </c>
      <c r="AH7" s="32">
        <v>8</v>
      </c>
      <c r="AI7" s="32">
        <v>7</v>
      </c>
      <c r="AJ7" s="32"/>
    </row>
    <row r="8" spans="1:36" s="9" customFormat="1" ht="16.5" thickBot="1" x14ac:dyDescent="0.3">
      <c r="A8" s="55">
        <v>4</v>
      </c>
      <c r="B8" s="169" t="s">
        <v>32</v>
      </c>
      <c r="C8" s="58"/>
      <c r="D8" s="29"/>
      <c r="E8" s="178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10</v>
      </c>
      <c r="R8" s="164">
        <v>8</v>
      </c>
      <c r="S8" s="146"/>
      <c r="T8" s="117"/>
      <c r="U8" s="6">
        <f t="shared" si="1"/>
        <v>4.5</v>
      </c>
      <c r="V8" s="54"/>
      <c r="W8" s="35"/>
      <c r="X8" s="40"/>
      <c r="Y8" s="144"/>
      <c r="Z8" s="152"/>
      <c r="AA8" s="129">
        <f t="shared" si="0"/>
        <v>0.9</v>
      </c>
      <c r="AB8" s="185"/>
      <c r="AC8" s="186">
        <v>6</v>
      </c>
      <c r="AD8" s="163">
        <v>5</v>
      </c>
      <c r="AE8" s="162">
        <v>1</v>
      </c>
      <c r="AF8" s="32">
        <v>3</v>
      </c>
      <c r="AG8" s="32"/>
      <c r="AH8" s="32">
        <v>5</v>
      </c>
      <c r="AI8" s="32">
        <v>9</v>
      </c>
      <c r="AJ8" s="32"/>
    </row>
    <row r="9" spans="1:36" s="9" customFormat="1" ht="16.5" thickBot="1" x14ac:dyDescent="0.3">
      <c r="A9" s="56">
        <v>5</v>
      </c>
      <c r="B9" s="167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10</v>
      </c>
      <c r="R9" s="106">
        <v>9</v>
      </c>
      <c r="S9" s="147"/>
      <c r="T9" s="118"/>
      <c r="U9" s="6">
        <f t="shared" si="1"/>
        <v>4.75</v>
      </c>
      <c r="V9" s="48">
        <v>9</v>
      </c>
      <c r="W9" s="36"/>
      <c r="X9" s="41"/>
      <c r="Y9" s="144"/>
      <c r="Z9" s="152"/>
      <c r="AA9" s="129">
        <f t="shared" si="0"/>
        <v>2.2999999999999998</v>
      </c>
      <c r="AB9" s="185"/>
      <c r="AC9" s="186"/>
      <c r="AD9" s="163"/>
      <c r="AE9" s="32"/>
      <c r="AF9" s="162"/>
      <c r="AG9" s="32"/>
      <c r="AH9" s="32"/>
      <c r="AI9" s="180"/>
      <c r="AJ9" s="32"/>
    </row>
    <row r="10" spans="1:36" s="9" customFormat="1" ht="16.5" thickBot="1" x14ac:dyDescent="0.3">
      <c r="A10" s="55">
        <v>6</v>
      </c>
      <c r="B10" s="168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2"/>
      <c r="O10" s="82"/>
      <c r="P10" s="139"/>
      <c r="Q10" s="111">
        <v>5</v>
      </c>
      <c r="R10" s="164">
        <v>7</v>
      </c>
      <c r="S10" s="35"/>
      <c r="T10" s="117"/>
      <c r="U10" s="6">
        <f t="shared" si="1"/>
        <v>3</v>
      </c>
      <c r="V10" s="54">
        <v>0</v>
      </c>
      <c r="W10" s="35"/>
      <c r="X10" s="40"/>
      <c r="Y10" s="144"/>
      <c r="Z10" s="152"/>
      <c r="AA10" s="129">
        <f t="shared" si="0"/>
        <v>0.60000000000000009</v>
      </c>
      <c r="AB10" s="185"/>
      <c r="AC10" s="186"/>
      <c r="AD10" s="163"/>
      <c r="AE10" s="32"/>
      <c r="AF10" s="32"/>
      <c r="AG10" s="32"/>
      <c r="AH10" s="32"/>
      <c r="AI10" s="32"/>
      <c r="AJ10" s="32"/>
    </row>
    <row r="11" spans="1:36" s="9" customFormat="1" ht="16.5" thickBot="1" x14ac:dyDescent="0.3">
      <c r="A11" s="56">
        <v>7</v>
      </c>
      <c r="B11" s="167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8</v>
      </c>
      <c r="R11" s="106">
        <v>10</v>
      </c>
      <c r="S11" s="147"/>
      <c r="T11" s="118"/>
      <c r="U11" s="6">
        <f t="shared" si="1"/>
        <v>4.5</v>
      </c>
      <c r="V11" s="48"/>
      <c r="W11" s="36"/>
      <c r="X11" s="41"/>
      <c r="Y11" s="144"/>
      <c r="Z11" s="152"/>
      <c r="AA11" s="129">
        <f t="shared" si="0"/>
        <v>0.9</v>
      </c>
      <c r="AB11" s="185"/>
      <c r="AC11" s="186">
        <v>6</v>
      </c>
      <c r="AD11" s="163">
        <v>4</v>
      </c>
      <c r="AE11" s="32">
        <v>1</v>
      </c>
      <c r="AF11" s="162">
        <v>6</v>
      </c>
      <c r="AG11" s="32">
        <v>6</v>
      </c>
      <c r="AH11" s="32">
        <v>5</v>
      </c>
      <c r="AI11" s="32">
        <v>8</v>
      </c>
      <c r="AJ11" s="32"/>
    </row>
    <row r="12" spans="1:36" s="9" customFormat="1" ht="16.5" thickBot="1" x14ac:dyDescent="0.3">
      <c r="A12" s="55">
        <v>8</v>
      </c>
      <c r="B12" s="168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9</v>
      </c>
      <c r="R12" s="164">
        <v>10</v>
      </c>
      <c r="S12" s="146"/>
      <c r="T12" s="117"/>
      <c r="U12" s="6">
        <f t="shared" si="1"/>
        <v>4.75</v>
      </c>
      <c r="V12" s="54"/>
      <c r="W12" s="35"/>
      <c r="X12" s="40"/>
      <c r="Y12" s="144"/>
      <c r="Z12" s="152"/>
      <c r="AA12" s="129">
        <f t="shared" si="0"/>
        <v>0.95000000000000007</v>
      </c>
      <c r="AB12" s="185"/>
      <c r="AC12" s="186">
        <v>6</v>
      </c>
      <c r="AD12" s="163">
        <v>4</v>
      </c>
      <c r="AE12" s="32">
        <v>3</v>
      </c>
      <c r="AF12" s="32">
        <v>0</v>
      </c>
      <c r="AG12" s="32">
        <v>3</v>
      </c>
      <c r="AH12" s="32">
        <v>8</v>
      </c>
      <c r="AI12" s="32">
        <v>9</v>
      </c>
      <c r="AJ12" s="32"/>
    </row>
    <row r="13" spans="1:36" s="9" customFormat="1" ht="16.5" thickBot="1" x14ac:dyDescent="0.3">
      <c r="A13" s="56">
        <v>9</v>
      </c>
      <c r="B13" s="167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5</v>
      </c>
      <c r="R13" s="106">
        <v>6</v>
      </c>
      <c r="S13" s="147"/>
      <c r="T13" s="118"/>
      <c r="U13" s="6">
        <f t="shared" si="1"/>
        <v>2.75</v>
      </c>
      <c r="V13" s="48"/>
      <c r="W13" s="36"/>
      <c r="X13" s="41"/>
      <c r="Y13" s="144"/>
      <c r="Z13" s="152"/>
      <c r="AA13" s="129">
        <f t="shared" si="0"/>
        <v>0.55000000000000004</v>
      </c>
      <c r="AB13" s="185"/>
      <c r="AC13" s="186"/>
      <c r="AD13" s="163"/>
      <c r="AE13" s="32">
        <v>2</v>
      </c>
      <c r="AF13" s="32"/>
      <c r="AG13" s="32"/>
      <c r="AH13" s="32"/>
      <c r="AI13" s="32"/>
      <c r="AJ13" s="32"/>
    </row>
    <row r="14" spans="1:36" s="9" customFormat="1" ht="16.5" thickBot="1" x14ac:dyDescent="0.3">
      <c r="A14" s="55">
        <v>10</v>
      </c>
      <c r="B14" s="168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2</v>
      </c>
      <c r="R14" s="164">
        <v>7</v>
      </c>
      <c r="S14" s="146"/>
      <c r="T14" s="146"/>
      <c r="U14" s="6">
        <f t="shared" si="1"/>
        <v>2.25</v>
      </c>
      <c r="V14" s="54">
        <v>9</v>
      </c>
      <c r="W14" s="35"/>
      <c r="X14" s="40"/>
      <c r="Y14" s="144"/>
      <c r="Z14" s="152"/>
      <c r="AA14" s="129">
        <f t="shared" si="0"/>
        <v>1.7999999999999998</v>
      </c>
      <c r="AB14" s="185"/>
      <c r="AC14" s="186"/>
      <c r="AD14" s="163"/>
      <c r="AE14" s="32"/>
      <c r="AF14" s="32"/>
      <c r="AG14" s="32"/>
      <c r="AH14" s="32"/>
      <c r="AI14" s="32"/>
      <c r="AJ14" s="32"/>
    </row>
    <row r="15" spans="1:36" s="9" customFormat="1" ht="16.5" thickBot="1" x14ac:dyDescent="0.3">
      <c r="A15" s="56">
        <v>11</v>
      </c>
      <c r="B15" s="167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1"/>
      <c r="P15" s="140"/>
      <c r="Q15" s="112">
        <v>8</v>
      </c>
      <c r="R15" s="106">
        <v>7</v>
      </c>
      <c r="S15" s="147"/>
      <c r="T15" s="118"/>
      <c r="U15" s="6">
        <f t="shared" si="1"/>
        <v>3.75</v>
      </c>
      <c r="V15" s="48"/>
      <c r="W15" s="36"/>
      <c r="X15" s="41"/>
      <c r="Y15" s="144"/>
      <c r="Z15" s="152"/>
      <c r="AA15" s="129">
        <f t="shared" si="0"/>
        <v>0.75</v>
      </c>
      <c r="AB15" s="191"/>
      <c r="AC15" s="186">
        <v>9</v>
      </c>
      <c r="AD15" s="163"/>
      <c r="AE15" s="32">
        <v>2</v>
      </c>
      <c r="AF15" s="32"/>
      <c r="AG15" s="32"/>
      <c r="AH15" s="32"/>
      <c r="AI15" s="32">
        <v>4</v>
      </c>
      <c r="AJ15" s="32"/>
    </row>
    <row r="16" spans="1:36" s="9" customFormat="1" ht="16.5" thickBot="1" x14ac:dyDescent="0.3">
      <c r="A16" s="55">
        <v>12</v>
      </c>
      <c r="B16" s="168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9</v>
      </c>
      <c r="R16" s="164">
        <v>9</v>
      </c>
      <c r="S16" s="146"/>
      <c r="T16" s="117"/>
      <c r="U16" s="6">
        <f t="shared" si="1"/>
        <v>4.5</v>
      </c>
      <c r="V16" s="54"/>
      <c r="W16" s="35"/>
      <c r="X16" s="40"/>
      <c r="Y16" s="144"/>
      <c r="Z16" s="152"/>
      <c r="AA16" s="129">
        <f t="shared" si="0"/>
        <v>0.9</v>
      </c>
      <c r="AB16" s="191"/>
      <c r="AC16" s="186">
        <v>6</v>
      </c>
      <c r="AD16" s="163">
        <v>0</v>
      </c>
      <c r="AE16" s="170">
        <v>4</v>
      </c>
      <c r="AF16" s="32">
        <v>6</v>
      </c>
      <c r="AG16" s="32"/>
      <c r="AH16" s="32">
        <v>4</v>
      </c>
      <c r="AI16" s="32">
        <v>4</v>
      </c>
      <c r="AJ16" s="32"/>
    </row>
    <row r="17" spans="1:36" s="9" customFormat="1" ht="16.5" thickBot="1" x14ac:dyDescent="0.3">
      <c r="A17" s="56">
        <v>13</v>
      </c>
      <c r="B17" s="167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3</v>
      </c>
      <c r="R17" s="106">
        <v>5</v>
      </c>
      <c r="S17" s="147"/>
      <c r="T17" s="118"/>
      <c r="U17" s="6">
        <f t="shared" si="1"/>
        <v>2</v>
      </c>
      <c r="V17" s="48"/>
      <c r="W17" s="36"/>
      <c r="X17" s="41"/>
      <c r="Y17" s="144"/>
      <c r="Z17" s="152"/>
      <c r="AA17" s="129">
        <f t="shared" si="0"/>
        <v>0.4</v>
      </c>
      <c r="AB17" s="187"/>
      <c r="AC17" s="186"/>
      <c r="AD17" s="163"/>
      <c r="AE17" s="32">
        <v>2</v>
      </c>
      <c r="AF17" s="32"/>
      <c r="AG17" s="32"/>
      <c r="AH17" s="162"/>
      <c r="AI17" s="32"/>
      <c r="AJ17" s="32"/>
    </row>
    <row r="18" spans="1:36" s="9" customFormat="1" ht="16.5" thickBot="1" x14ac:dyDescent="0.3">
      <c r="A18" s="55">
        <v>14</v>
      </c>
      <c r="B18" s="168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9</v>
      </c>
      <c r="R18" s="164">
        <v>8</v>
      </c>
      <c r="S18" s="146"/>
      <c r="T18" s="146"/>
      <c r="U18" s="6">
        <f t="shared" si="1"/>
        <v>4.25</v>
      </c>
      <c r="V18" s="54"/>
      <c r="W18" s="35"/>
      <c r="X18" s="40"/>
      <c r="Y18" s="144"/>
      <c r="Z18" s="152"/>
      <c r="AA18" s="129">
        <f t="shared" si="0"/>
        <v>0.85000000000000009</v>
      </c>
      <c r="AB18" s="187"/>
      <c r="AC18" s="186"/>
      <c r="AD18" s="163"/>
      <c r="AE18" s="32"/>
      <c r="AF18" s="32">
        <v>7</v>
      </c>
      <c r="AG18" s="32"/>
      <c r="AH18" s="32"/>
      <c r="AI18" s="32">
        <v>3</v>
      </c>
      <c r="AJ18" s="32"/>
    </row>
    <row r="19" spans="1:36" s="9" customFormat="1" ht="16.5" thickBot="1" x14ac:dyDescent="0.3">
      <c r="A19" s="56">
        <v>15</v>
      </c>
      <c r="B19" s="167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1"/>
      <c r="P19" s="140"/>
      <c r="Q19" s="112">
        <v>5</v>
      </c>
      <c r="R19" s="106">
        <v>8</v>
      </c>
      <c r="S19" s="147"/>
      <c r="T19" s="118"/>
      <c r="U19" s="6">
        <f t="shared" si="1"/>
        <v>3.25</v>
      </c>
      <c r="V19" s="48">
        <v>0</v>
      </c>
      <c r="W19" s="36"/>
      <c r="X19" s="41"/>
      <c r="Y19" s="144"/>
      <c r="Z19" s="152"/>
      <c r="AA19" s="129">
        <f t="shared" si="0"/>
        <v>0.65</v>
      </c>
      <c r="AB19" s="187"/>
      <c r="AC19" s="186"/>
      <c r="AD19" s="163"/>
      <c r="AE19" s="32"/>
      <c r="AF19" s="32"/>
      <c r="AG19" s="165"/>
      <c r="AH19" s="32"/>
      <c r="AI19" s="32"/>
      <c r="AJ19" s="32"/>
    </row>
    <row r="20" spans="1:36" s="9" customFormat="1" ht="16.5" thickBot="1" x14ac:dyDescent="0.3">
      <c r="A20" s="55">
        <v>16</v>
      </c>
      <c r="B20" s="168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>
        <v>7</v>
      </c>
      <c r="R20" s="164">
        <v>10</v>
      </c>
      <c r="S20" s="146"/>
      <c r="T20" s="117"/>
      <c r="U20" s="6">
        <f t="shared" si="1"/>
        <v>4.25</v>
      </c>
      <c r="V20" s="54">
        <v>7</v>
      </c>
      <c r="W20" s="35"/>
      <c r="X20" s="40"/>
      <c r="Y20" s="144"/>
      <c r="Z20" s="152"/>
      <c r="AA20" s="129">
        <f t="shared" si="0"/>
        <v>1.9000000000000001</v>
      </c>
      <c r="AB20" s="187"/>
      <c r="AC20" s="186"/>
      <c r="AD20" s="163"/>
      <c r="AE20" s="32"/>
      <c r="AF20" s="32"/>
      <c r="AG20" s="32"/>
      <c r="AH20" s="32"/>
      <c r="AI20" s="32"/>
      <c r="AJ20" s="32"/>
    </row>
    <row r="21" spans="1:36" s="9" customFormat="1" ht="16.5" thickBot="1" x14ac:dyDescent="0.3">
      <c r="A21" s="56">
        <v>17</v>
      </c>
      <c r="B21" s="167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10</v>
      </c>
      <c r="R21" s="106">
        <v>9</v>
      </c>
      <c r="S21" s="182"/>
      <c r="T21" s="118"/>
      <c r="U21" s="6">
        <f t="shared" si="1"/>
        <v>4.75</v>
      </c>
      <c r="V21" s="48"/>
      <c r="W21" s="36"/>
      <c r="X21" s="41"/>
      <c r="Y21" s="144"/>
      <c r="Z21" s="152"/>
      <c r="AA21" s="129">
        <f t="shared" si="0"/>
        <v>0.95000000000000007</v>
      </c>
      <c r="AB21" s="187"/>
      <c r="AC21" s="188"/>
      <c r="AD21" s="163">
        <v>9</v>
      </c>
      <c r="AE21" s="32">
        <v>6</v>
      </c>
      <c r="AF21" s="32"/>
      <c r="AG21" s="32">
        <v>6</v>
      </c>
      <c r="AH21" s="32">
        <v>7</v>
      </c>
      <c r="AI21" s="32">
        <v>6</v>
      </c>
      <c r="AJ21" s="32"/>
    </row>
    <row r="22" spans="1:36" s="9" customFormat="1" ht="16.5" thickBot="1" x14ac:dyDescent="0.3">
      <c r="A22" s="55">
        <v>18</v>
      </c>
      <c r="B22" s="168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4</v>
      </c>
      <c r="R22" s="164">
        <v>6</v>
      </c>
      <c r="S22" s="146"/>
      <c r="T22" s="146"/>
      <c r="U22" s="6">
        <f t="shared" si="1"/>
        <v>2.5</v>
      </c>
      <c r="V22" s="54"/>
      <c r="W22" s="35"/>
      <c r="X22" s="40"/>
      <c r="Y22" s="144"/>
      <c r="Z22" s="152"/>
      <c r="AA22" s="129">
        <f t="shared" si="0"/>
        <v>0.5</v>
      </c>
      <c r="AB22" s="187"/>
      <c r="AC22" s="186">
        <v>7</v>
      </c>
      <c r="AD22" s="163">
        <v>5</v>
      </c>
      <c r="AE22" s="32">
        <v>0</v>
      </c>
      <c r="AF22" s="32">
        <v>4</v>
      </c>
      <c r="AG22" s="32">
        <v>7</v>
      </c>
      <c r="AH22" s="32"/>
      <c r="AI22" s="32"/>
      <c r="AJ22" s="32"/>
    </row>
    <row r="23" spans="1:36" s="9" customFormat="1" ht="16.5" thickBot="1" x14ac:dyDescent="0.3">
      <c r="A23" s="56">
        <v>19</v>
      </c>
      <c r="B23" s="167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10</v>
      </c>
      <c r="R23" s="106">
        <v>10</v>
      </c>
      <c r="S23" s="147"/>
      <c r="T23" s="118"/>
      <c r="U23" s="6">
        <f t="shared" si="1"/>
        <v>5</v>
      </c>
      <c r="V23" s="48"/>
      <c r="W23" s="36"/>
      <c r="X23" s="41"/>
      <c r="Y23" s="144"/>
      <c r="Z23" s="152"/>
      <c r="AA23" s="129">
        <f t="shared" si="0"/>
        <v>1</v>
      </c>
      <c r="AB23" s="187"/>
      <c r="AC23" s="186">
        <v>6</v>
      </c>
      <c r="AD23" s="163"/>
      <c r="AE23" s="180"/>
      <c r="AF23" s="32"/>
      <c r="AG23" s="32"/>
      <c r="AH23" s="32"/>
      <c r="AI23" s="32"/>
      <c r="AJ23" s="32"/>
    </row>
    <row r="24" spans="1:36" s="9" customFormat="1" ht="16.5" thickBot="1" x14ac:dyDescent="0.3">
      <c r="A24" s="55">
        <v>20</v>
      </c>
      <c r="B24" s="168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8</v>
      </c>
      <c r="R24" s="164">
        <v>10</v>
      </c>
      <c r="S24" s="146"/>
      <c r="T24" s="146"/>
      <c r="U24" s="6">
        <f t="shared" si="1"/>
        <v>4.5</v>
      </c>
      <c r="V24" s="54"/>
      <c r="W24" s="35"/>
      <c r="X24" s="40"/>
      <c r="Y24" s="144"/>
      <c r="Z24" s="152"/>
      <c r="AA24" s="129">
        <f t="shared" si="0"/>
        <v>0.9</v>
      </c>
      <c r="AB24" s="187"/>
      <c r="AC24" s="186">
        <v>6</v>
      </c>
      <c r="AD24" s="181"/>
      <c r="AE24" s="32"/>
      <c r="AF24" s="32">
        <v>4</v>
      </c>
      <c r="AG24" s="32">
        <v>8</v>
      </c>
      <c r="AH24" s="32"/>
      <c r="AI24" s="32"/>
      <c r="AJ24" s="32"/>
    </row>
    <row r="25" spans="1:36" s="9" customFormat="1" ht="16.5" thickBot="1" x14ac:dyDescent="0.3">
      <c r="A25" s="56">
        <v>21</v>
      </c>
      <c r="B25" s="167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9</v>
      </c>
      <c r="R25" s="106">
        <v>7</v>
      </c>
      <c r="S25" s="147"/>
      <c r="T25" s="118"/>
      <c r="U25" s="6">
        <f t="shared" si="1"/>
        <v>4</v>
      </c>
      <c r="V25" s="48">
        <v>8.5</v>
      </c>
      <c r="W25" s="36"/>
      <c r="X25" s="41"/>
      <c r="Y25" s="144"/>
      <c r="Z25" s="152"/>
      <c r="AA25" s="129">
        <f t="shared" si="0"/>
        <v>2.0750000000000002</v>
      </c>
      <c r="AB25" s="187"/>
      <c r="AC25" s="186">
        <v>7</v>
      </c>
      <c r="AD25" s="166"/>
      <c r="AE25" s="32"/>
      <c r="AF25" s="32"/>
      <c r="AG25" s="32"/>
      <c r="AH25" s="162"/>
      <c r="AI25" s="32"/>
      <c r="AJ25" s="32"/>
    </row>
    <row r="26" spans="1:36" s="9" customFormat="1" ht="16.5" thickBot="1" x14ac:dyDescent="0.3">
      <c r="A26" s="55">
        <v>22</v>
      </c>
      <c r="B26" s="168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8</v>
      </c>
      <c r="R26" s="164">
        <v>10</v>
      </c>
      <c r="S26" s="146"/>
      <c r="T26" s="117"/>
      <c r="U26" s="6">
        <f t="shared" si="1"/>
        <v>4.5</v>
      </c>
      <c r="V26" s="54"/>
      <c r="W26" s="35"/>
      <c r="X26" s="40"/>
      <c r="Y26" s="144"/>
      <c r="Z26" s="152"/>
      <c r="AA26" s="129">
        <f t="shared" si="0"/>
        <v>0.9</v>
      </c>
      <c r="AB26" s="187"/>
      <c r="AC26" s="186">
        <v>6</v>
      </c>
      <c r="AD26" s="163">
        <v>4</v>
      </c>
      <c r="AE26" s="32">
        <v>4</v>
      </c>
      <c r="AF26" s="32">
        <v>5</v>
      </c>
      <c r="AG26" s="32">
        <v>6</v>
      </c>
      <c r="AH26" s="32">
        <v>7</v>
      </c>
      <c r="AI26" s="32">
        <v>7</v>
      </c>
      <c r="AJ26" s="32"/>
    </row>
    <row r="27" spans="1:36" s="9" customFormat="1" ht="16.5" thickBot="1" x14ac:dyDescent="0.3">
      <c r="A27" s="57">
        <v>23</v>
      </c>
      <c r="B27" s="167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>
        <v>4</v>
      </c>
      <c r="R27" s="106">
        <v>9</v>
      </c>
      <c r="S27" s="148"/>
      <c r="T27" s="128"/>
      <c r="U27" s="6">
        <f t="shared" si="1"/>
        <v>3.25</v>
      </c>
      <c r="V27" s="48">
        <v>10</v>
      </c>
      <c r="W27" s="37"/>
      <c r="X27" s="42"/>
      <c r="Y27" s="144"/>
      <c r="Z27" s="152"/>
      <c r="AA27" s="129">
        <f t="shared" si="0"/>
        <v>2.15</v>
      </c>
      <c r="AB27" s="187"/>
      <c r="AC27" s="186">
        <v>4</v>
      </c>
      <c r="AD27" s="163">
        <v>9</v>
      </c>
      <c r="AE27" s="32">
        <v>0</v>
      </c>
      <c r="AF27" s="32">
        <v>7</v>
      </c>
      <c r="AG27" s="32">
        <v>5</v>
      </c>
      <c r="AH27" s="32">
        <v>6</v>
      </c>
      <c r="AI27" s="32">
        <v>7</v>
      </c>
      <c r="AJ27" s="32"/>
    </row>
    <row r="28" spans="1:36" s="9" customFormat="1" ht="16.5" thickBot="1" x14ac:dyDescent="0.3">
      <c r="A28" s="55">
        <v>24</v>
      </c>
      <c r="B28" s="168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7</v>
      </c>
      <c r="R28" s="164"/>
      <c r="S28" s="146"/>
      <c r="T28" s="117"/>
      <c r="U28" s="6">
        <f t="shared" si="1"/>
        <v>1.75</v>
      </c>
      <c r="V28" s="54"/>
      <c r="W28" s="35"/>
      <c r="X28" s="40"/>
      <c r="Y28" s="144"/>
      <c r="Z28" s="152"/>
      <c r="AA28" s="129">
        <f t="shared" si="0"/>
        <v>0.35000000000000003</v>
      </c>
      <c r="AB28" s="187"/>
      <c r="AC28" s="186">
        <v>4</v>
      </c>
      <c r="AD28" s="163"/>
      <c r="AE28" s="32"/>
      <c r="AF28" s="32">
        <v>3</v>
      </c>
      <c r="AG28" s="180"/>
      <c r="AH28" s="32"/>
      <c r="AI28" s="32"/>
      <c r="AJ28" s="32"/>
    </row>
    <row r="29" spans="1:36" s="9" customFormat="1" ht="16.5" thickBot="1" x14ac:dyDescent="0.3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10</v>
      </c>
      <c r="R29" s="106">
        <v>10</v>
      </c>
      <c r="S29" s="147"/>
      <c r="T29" s="118"/>
      <c r="U29" s="6">
        <f t="shared" si="1"/>
        <v>5</v>
      </c>
      <c r="V29" s="48"/>
      <c r="W29" s="36"/>
      <c r="X29" s="41"/>
      <c r="Y29" s="144"/>
      <c r="Z29" s="152"/>
      <c r="AA29" s="129">
        <f t="shared" si="0"/>
        <v>1</v>
      </c>
      <c r="AB29" s="187"/>
      <c r="AC29" s="186"/>
      <c r="AD29" s="166"/>
      <c r="AE29" s="32"/>
      <c r="AF29" s="32"/>
      <c r="AG29" s="162"/>
      <c r="AH29" s="162"/>
      <c r="AI29" s="32">
        <v>6</v>
      </c>
      <c r="AJ29" s="180"/>
    </row>
    <row r="30" spans="1:36" s="9" customFormat="1" ht="16.5" thickBot="1" x14ac:dyDescent="0.3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5</v>
      </c>
      <c r="R30" s="164">
        <v>10</v>
      </c>
      <c r="S30" s="146"/>
      <c r="T30" s="117"/>
      <c r="U30" s="6">
        <f t="shared" si="1"/>
        <v>3.75</v>
      </c>
      <c r="V30" s="54"/>
      <c r="W30" s="35"/>
      <c r="X30" s="40"/>
      <c r="Y30" s="144"/>
      <c r="Z30" s="152"/>
      <c r="AA30" s="129">
        <f t="shared" si="0"/>
        <v>0.75</v>
      </c>
      <c r="AB30" s="187"/>
      <c r="AC30" s="186"/>
      <c r="AD30" s="163">
        <v>7</v>
      </c>
      <c r="AE30" s="32">
        <v>1</v>
      </c>
      <c r="AF30" s="32"/>
      <c r="AG30" s="32"/>
      <c r="AH30" s="32">
        <v>0</v>
      </c>
      <c r="AI30" s="9">
        <v>5</v>
      </c>
      <c r="AJ30" s="32"/>
    </row>
    <row r="31" spans="1:36" ht="16.5" thickBot="1" x14ac:dyDescent="0.3">
      <c r="A31" s="13">
        <v>27</v>
      </c>
      <c r="B31" s="153" t="s">
        <v>82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/>
      <c r="O31" s="62"/>
      <c r="P31" s="140"/>
      <c r="Q31" s="112">
        <v>0</v>
      </c>
      <c r="R31" s="107">
        <v>0</v>
      </c>
      <c r="S31" s="147"/>
      <c r="T31" s="118"/>
      <c r="U31" s="6">
        <f t="shared" si="1"/>
        <v>0</v>
      </c>
      <c r="V31" s="48"/>
      <c r="W31" s="36"/>
      <c r="X31" s="25"/>
      <c r="Y31" s="144"/>
      <c r="Z31" s="152"/>
      <c r="AA31" s="129">
        <f t="shared" si="0"/>
        <v>0</v>
      </c>
      <c r="AB31" s="192"/>
      <c r="AC31" s="186"/>
      <c r="AD31" s="163"/>
      <c r="AE31" s="163"/>
      <c r="AG31" s="193">
        <v>0</v>
      </c>
      <c r="AH31" s="1">
        <v>8</v>
      </c>
      <c r="AI31" s="1">
        <v>0</v>
      </c>
      <c r="AJ31" s="179"/>
    </row>
    <row r="32" spans="1:36" ht="16.5" thickBot="1" x14ac:dyDescent="0.3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3"/>
      <c r="AB32" s="189"/>
      <c r="AC32" s="190"/>
    </row>
    <row r="33" spans="1:28" ht="16.5" thickBot="1" x14ac:dyDescent="0.3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3"/>
      <c r="AB33" s="174"/>
    </row>
    <row r="34" spans="1:28" ht="16.5" thickBot="1" x14ac:dyDescent="0.3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3"/>
      <c r="AB34" s="174"/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3"/>
      <c r="AB35" s="174"/>
    </row>
    <row r="36" spans="1:28" ht="16.5" thickBot="1" x14ac:dyDescent="0.3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3"/>
      <c r="AB36" s="174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3"/>
      <c r="AB37" s="174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3"/>
      <c r="AB38" s="174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3"/>
      <c r="AB39" s="174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9" sqref="A19:A20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">
      <c r="A2" s="159">
        <v>2</v>
      </c>
      <c r="B2" s="217" t="s">
        <v>16</v>
      </c>
      <c r="C2" s="215" t="s">
        <v>58</v>
      </c>
      <c r="D2" s="215"/>
    </row>
    <row r="3" spans="1:4" ht="19.5" thickBot="1" x14ac:dyDescent="0.25">
      <c r="A3" s="159" t="s">
        <v>25</v>
      </c>
      <c r="B3" s="218"/>
      <c r="C3" s="216"/>
      <c r="D3" s="220"/>
    </row>
    <row r="4" spans="1:4" ht="15.75" customHeight="1" thickBot="1" x14ac:dyDescent="0.25">
      <c r="A4" s="160"/>
      <c r="B4" s="219"/>
      <c r="C4" s="161"/>
      <c r="D4" s="216"/>
    </row>
    <row r="5" spans="1:4" ht="21.75" customHeight="1" thickBot="1" x14ac:dyDescent="0.25">
      <c r="A5" s="159">
        <v>3</v>
      </c>
      <c r="B5" s="217" t="s">
        <v>17</v>
      </c>
      <c r="C5" s="161" t="s">
        <v>59</v>
      </c>
      <c r="D5" s="215"/>
    </row>
    <row r="6" spans="1:4" ht="39" customHeight="1" thickBot="1" x14ac:dyDescent="0.25">
      <c r="A6" s="176" t="s">
        <v>26</v>
      </c>
      <c r="B6" s="219"/>
      <c r="C6" s="161" t="s">
        <v>60</v>
      </c>
      <c r="D6" s="216"/>
    </row>
    <row r="7" spans="1:4" ht="27.75" customHeight="1" thickBot="1" x14ac:dyDescent="0.25">
      <c r="A7" s="221" t="s">
        <v>27</v>
      </c>
      <c r="B7" s="217" t="s">
        <v>18</v>
      </c>
      <c r="C7" s="161" t="s">
        <v>61</v>
      </c>
      <c r="D7" s="215" t="s">
        <v>75</v>
      </c>
    </row>
    <row r="8" spans="1:4" ht="26.25" customHeight="1" thickBot="1" x14ac:dyDescent="0.25">
      <c r="A8" s="222"/>
      <c r="B8" s="219"/>
      <c r="C8" s="161" t="s">
        <v>62</v>
      </c>
      <c r="D8" s="216"/>
    </row>
    <row r="9" spans="1:4" ht="47.25" customHeight="1" thickBot="1" x14ac:dyDescent="0.25">
      <c r="A9" s="221" t="s">
        <v>85</v>
      </c>
      <c r="B9" s="217" t="s">
        <v>19</v>
      </c>
      <c r="C9" s="161" t="s">
        <v>63</v>
      </c>
      <c r="D9" s="215" t="s">
        <v>76</v>
      </c>
    </row>
    <row r="10" spans="1:4" ht="15.75" customHeight="1" thickBot="1" x14ac:dyDescent="0.25">
      <c r="A10" s="222"/>
      <c r="B10" s="219"/>
      <c r="C10" s="161" t="s">
        <v>64</v>
      </c>
      <c r="D10" s="216"/>
    </row>
    <row r="11" spans="1:4" ht="31.5" customHeight="1" thickBot="1" x14ac:dyDescent="0.25">
      <c r="A11" s="221" t="s">
        <v>86</v>
      </c>
      <c r="B11" s="217" t="s">
        <v>20</v>
      </c>
      <c r="C11" s="161" t="s">
        <v>65</v>
      </c>
      <c r="D11" s="215"/>
    </row>
    <row r="12" spans="1:4" ht="15.75" customHeight="1" thickBot="1" x14ac:dyDescent="0.25">
      <c r="A12" s="222"/>
      <c r="B12" s="219"/>
      <c r="C12" s="161" t="s">
        <v>66</v>
      </c>
      <c r="D12" s="216"/>
    </row>
    <row r="13" spans="1:4" ht="31.5" customHeight="1" thickBot="1" x14ac:dyDescent="0.25">
      <c r="A13" s="221" t="s">
        <v>87</v>
      </c>
      <c r="B13" s="217" t="s">
        <v>21</v>
      </c>
      <c r="C13" s="161" t="s">
        <v>67</v>
      </c>
      <c r="D13" s="215" t="s">
        <v>77</v>
      </c>
    </row>
    <row r="14" spans="1:4" ht="28.5" customHeight="1" thickBot="1" x14ac:dyDescent="0.25">
      <c r="A14" s="222"/>
      <c r="B14" s="219"/>
      <c r="C14" s="161" t="s">
        <v>68</v>
      </c>
      <c r="D14" s="216"/>
    </row>
    <row r="15" spans="1:4" ht="23.25" customHeight="1" thickBot="1" x14ac:dyDescent="0.25">
      <c r="A15" s="221" t="s">
        <v>88</v>
      </c>
      <c r="B15" s="217" t="s">
        <v>22</v>
      </c>
      <c r="C15" s="161" t="s">
        <v>69</v>
      </c>
      <c r="D15" s="215" t="s">
        <v>78</v>
      </c>
    </row>
    <row r="16" spans="1:4" ht="36" customHeight="1" thickBot="1" x14ac:dyDescent="0.25">
      <c r="A16" s="222"/>
      <c r="B16" s="219"/>
      <c r="C16" s="161" t="s">
        <v>70</v>
      </c>
      <c r="D16" s="216"/>
    </row>
    <row r="17" spans="1:4" ht="31.5" customHeight="1" thickBot="1" x14ac:dyDescent="0.25">
      <c r="A17" s="221" t="s">
        <v>89</v>
      </c>
      <c r="B17" s="217" t="s">
        <v>23</v>
      </c>
      <c r="C17" s="161" t="s">
        <v>71</v>
      </c>
      <c r="D17" s="215" t="s">
        <v>79</v>
      </c>
    </row>
    <row r="18" spans="1:4" ht="15.75" customHeight="1" thickBot="1" x14ac:dyDescent="0.25">
      <c r="A18" s="222"/>
      <c r="B18" s="219"/>
      <c r="C18" s="161" t="s">
        <v>72</v>
      </c>
      <c r="D18" s="216"/>
    </row>
    <row r="19" spans="1:4" ht="31.5" customHeight="1" thickBot="1" x14ac:dyDescent="0.25">
      <c r="A19" s="221" t="s">
        <v>90</v>
      </c>
      <c r="B19" s="217" t="s">
        <v>24</v>
      </c>
      <c r="C19" s="161" t="s">
        <v>73</v>
      </c>
      <c r="D19" s="215"/>
    </row>
    <row r="20" spans="1:4" ht="15.75" customHeight="1" thickBot="1" x14ac:dyDescent="0.25">
      <c r="A20" s="222"/>
      <c r="B20" s="219"/>
      <c r="C20" s="161" t="s">
        <v>74</v>
      </c>
      <c r="D20" s="216"/>
    </row>
  </sheetData>
  <mergeCells count="26">
    <mergeCell ref="A17:A18"/>
    <mergeCell ref="B17:B18"/>
    <mergeCell ref="D17:D18"/>
    <mergeCell ref="A19:A20"/>
    <mergeCell ref="B19:B20"/>
    <mergeCell ref="D19:D20"/>
    <mergeCell ref="A7:A8"/>
    <mergeCell ref="A9:A10"/>
    <mergeCell ref="A11:A12"/>
    <mergeCell ref="A13:A14"/>
    <mergeCell ref="A15:A16"/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БГУ224</vt:lpstr>
      <vt:lpstr>Доклады</vt:lpstr>
      <vt:lpstr>БГУ224!Область_печати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2025-03-17T10:57:55Z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